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E Drive\HSD work\80th_Rd_Education\Release\Release_250825\"/>
    </mc:Choice>
  </mc:AlternateContent>
  <xr:revisionPtr revIDLastSave="0" documentId="13_ncr:1_{2B82F28D-2695-406B-8AA2-DDB2E6FA0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 Layout CMSE" sheetId="8" r:id="rId1"/>
    <sheet name="State code" sheetId="2" r:id="rId2"/>
  </sheets>
  <definedNames>
    <definedName name="_xlnm.Print_Titles" localSheetId="0">'Data Layout CMSE'!$1:$3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8" l="1"/>
  <c r="I40" i="8"/>
  <c r="I5" i="8"/>
  <c r="I82" i="8"/>
  <c r="G83" i="8" s="1"/>
  <c r="I39" i="8"/>
  <c r="G40" i="8" s="1"/>
  <c r="I4" i="8"/>
  <c r="G5" i="8" s="1"/>
  <c r="G84" i="8" l="1"/>
  <c r="I84" i="8"/>
  <c r="G41" i="8"/>
  <c r="I41" i="8"/>
  <c r="G6" i="8"/>
  <c r="I6" i="8"/>
  <c r="I85" i="8" l="1"/>
  <c r="G85" i="8"/>
  <c r="I42" i="8"/>
  <c r="G42" i="8"/>
  <c r="G7" i="8"/>
  <c r="I7" i="8"/>
  <c r="I86" i="8" l="1"/>
  <c r="G86" i="8"/>
  <c r="I43" i="8"/>
  <c r="G43" i="8"/>
  <c r="G8" i="8"/>
  <c r="I8" i="8"/>
  <c r="I87" i="8" l="1"/>
  <c r="G87" i="8"/>
  <c r="I44" i="8"/>
  <c r="G44" i="8"/>
  <c r="I9" i="8"/>
  <c r="G9" i="8"/>
  <c r="I88" i="8" l="1"/>
  <c r="G88" i="8"/>
  <c r="I45" i="8"/>
  <c r="G45" i="8"/>
  <c r="I10" i="8"/>
  <c r="G10" i="8"/>
  <c r="I89" i="8" l="1"/>
  <c r="G89" i="8"/>
  <c r="I46" i="8"/>
  <c r="G46" i="8"/>
  <c r="I11" i="8"/>
  <c r="G11" i="8"/>
  <c r="I90" i="8" l="1"/>
  <c r="G90" i="8"/>
  <c r="G47" i="8"/>
  <c r="I47" i="8"/>
  <c r="G12" i="8"/>
  <c r="I12" i="8"/>
  <c r="I91" i="8" l="1"/>
  <c r="G91" i="8"/>
  <c r="I48" i="8"/>
  <c r="G48" i="8"/>
  <c r="I13" i="8"/>
  <c r="G13" i="8"/>
  <c r="I92" i="8" l="1"/>
  <c r="G92" i="8"/>
  <c r="I49" i="8"/>
  <c r="G49" i="8"/>
  <c r="I14" i="8"/>
  <c r="G14" i="8"/>
  <c r="G93" i="8" l="1"/>
  <c r="I93" i="8"/>
  <c r="I50" i="8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G50" i="8"/>
  <c r="I15" i="8"/>
  <c r="G15" i="8"/>
  <c r="I94" i="8" l="1"/>
  <c r="G94" i="8"/>
  <c r="G52" i="8"/>
  <c r="G51" i="8"/>
  <c r="I16" i="8"/>
  <c r="G16" i="8"/>
  <c r="G95" i="8" l="1"/>
  <c r="I95" i="8"/>
  <c r="G53" i="8"/>
  <c r="G54" i="8"/>
  <c r="I17" i="8"/>
  <c r="G17" i="8"/>
  <c r="I96" i="8" l="1"/>
  <c r="G96" i="8"/>
  <c r="G56" i="8"/>
  <c r="G55" i="8"/>
  <c r="I18" i="8"/>
  <c r="G18" i="8"/>
  <c r="I97" i="8" l="1"/>
  <c r="G97" i="8"/>
  <c r="G57" i="8"/>
  <c r="G58" i="8"/>
  <c r="I19" i="8"/>
  <c r="G19" i="8"/>
  <c r="I98" i="8" l="1"/>
  <c r="G98" i="8"/>
  <c r="G60" i="8"/>
  <c r="G59" i="8"/>
  <c r="G20" i="8"/>
  <c r="I20" i="8"/>
  <c r="I99" i="8" l="1"/>
  <c r="G99" i="8"/>
  <c r="G61" i="8"/>
  <c r="G62" i="8"/>
  <c r="G21" i="8"/>
  <c r="I21" i="8"/>
  <c r="I100" i="8" l="1"/>
  <c r="G100" i="8"/>
  <c r="G64" i="8"/>
  <c r="G63" i="8"/>
  <c r="G22" i="8"/>
  <c r="I22" i="8"/>
  <c r="I101" i="8" l="1"/>
  <c r="G101" i="8"/>
  <c r="G65" i="8"/>
  <c r="G66" i="8"/>
  <c r="I23" i="8"/>
  <c r="G23" i="8"/>
  <c r="I102" i="8" l="1"/>
  <c r="G102" i="8"/>
  <c r="G68" i="8"/>
  <c r="G67" i="8"/>
  <c r="I24" i="8"/>
  <c r="G24" i="8"/>
  <c r="I103" i="8" l="1"/>
  <c r="G103" i="8"/>
  <c r="G69" i="8"/>
  <c r="G70" i="8"/>
  <c r="I25" i="8"/>
  <c r="G25" i="8"/>
  <c r="G104" i="8" l="1"/>
  <c r="I104" i="8"/>
  <c r="G72" i="8"/>
  <c r="G71" i="8"/>
  <c r="G26" i="8"/>
  <c r="I26" i="8"/>
  <c r="G105" i="8" l="1"/>
  <c r="I105" i="8"/>
  <c r="G74" i="8"/>
  <c r="G76" i="8"/>
  <c r="G73" i="8"/>
  <c r="I27" i="8"/>
  <c r="G27" i="8"/>
  <c r="G106" i="8" l="1"/>
  <c r="I106" i="8"/>
  <c r="G75" i="8"/>
  <c r="G28" i="8"/>
  <c r="I28" i="8"/>
  <c r="I107" i="8" l="1"/>
  <c r="G107" i="8"/>
  <c r="G29" i="8"/>
  <c r="I29" i="8"/>
  <c r="I108" i="8" l="1"/>
  <c r="G108" i="8"/>
  <c r="G30" i="8"/>
  <c r="I30" i="8"/>
  <c r="I109" i="8" l="1"/>
  <c r="G109" i="8"/>
  <c r="I31" i="8"/>
  <c r="G31" i="8"/>
  <c r="I32" i="8" l="1"/>
  <c r="G32" i="8"/>
  <c r="G33" i="8" l="1"/>
  <c r="I33" i="8"/>
  <c r="I34" i="8" l="1"/>
  <c r="G34" i="8"/>
</calcChain>
</file>

<file path=xl/sharedStrings.xml><?xml version="1.0" encoding="utf-8"?>
<sst xmlns="http://schemas.openxmlformats.org/spreadsheetml/2006/main" count="272" uniqueCount="171">
  <si>
    <t>Srl</t>
  </si>
  <si>
    <t>Full Name</t>
  </si>
  <si>
    <t>Block</t>
  </si>
  <si>
    <t>Field Length</t>
  </si>
  <si>
    <t>Byte Position</t>
  </si>
  <si>
    <t>Sector</t>
  </si>
  <si>
    <t>Stratum</t>
  </si>
  <si>
    <t>Sub-Stratum</t>
  </si>
  <si>
    <t>Survey Code</t>
  </si>
  <si>
    <t>Response Code</t>
  </si>
  <si>
    <t>NSS-Region</t>
  </si>
  <si>
    <t>Age</t>
  </si>
  <si>
    <t>Remarks</t>
  </si>
  <si>
    <t>State Code</t>
  </si>
  <si>
    <t>State Name</t>
  </si>
  <si>
    <t>01</t>
  </si>
  <si>
    <t>Jammu &amp; Kashmir</t>
  </si>
  <si>
    <t>02</t>
  </si>
  <si>
    <t>Himachal Pradesh</t>
  </si>
  <si>
    <t>03</t>
  </si>
  <si>
    <t>Punjab</t>
  </si>
  <si>
    <t>04</t>
  </si>
  <si>
    <t>Chandigarh</t>
  </si>
  <si>
    <t>05</t>
  </si>
  <si>
    <t>06</t>
  </si>
  <si>
    <t>Haryana</t>
  </si>
  <si>
    <t>07</t>
  </si>
  <si>
    <t>Delhi</t>
  </si>
  <si>
    <t>08</t>
  </si>
  <si>
    <t>Rajasthan</t>
  </si>
  <si>
    <t>09</t>
  </si>
  <si>
    <t>Uttar Pradesh</t>
  </si>
  <si>
    <t>10</t>
  </si>
  <si>
    <t>Bihar</t>
  </si>
  <si>
    <t>11</t>
  </si>
  <si>
    <t>Sikkim</t>
  </si>
  <si>
    <t>12</t>
  </si>
  <si>
    <t>Arunachal Pradesh</t>
  </si>
  <si>
    <t>13</t>
  </si>
  <si>
    <t>Nagaland</t>
  </si>
  <si>
    <t>14</t>
  </si>
  <si>
    <t>Manipur</t>
  </si>
  <si>
    <t>15</t>
  </si>
  <si>
    <t>Mizoram</t>
  </si>
  <si>
    <t>16</t>
  </si>
  <si>
    <t>Tripura</t>
  </si>
  <si>
    <t>17</t>
  </si>
  <si>
    <t>Meghalaya</t>
  </si>
  <si>
    <t>18</t>
  </si>
  <si>
    <t>Assam</t>
  </si>
  <si>
    <t>19</t>
  </si>
  <si>
    <t>West Bengal</t>
  </si>
  <si>
    <t>20</t>
  </si>
  <si>
    <t>Jharkhand</t>
  </si>
  <si>
    <t>21</t>
  </si>
  <si>
    <t>Odisha</t>
  </si>
  <si>
    <t>22</t>
  </si>
  <si>
    <t>Chhattisgarh</t>
  </si>
  <si>
    <t>23</t>
  </si>
  <si>
    <t>Madhya Pradesh</t>
  </si>
  <si>
    <t>24</t>
  </si>
  <si>
    <t>Gujarat</t>
  </si>
  <si>
    <t>25</t>
  </si>
  <si>
    <t>27</t>
  </si>
  <si>
    <t>Maharashtra</t>
  </si>
  <si>
    <t>28</t>
  </si>
  <si>
    <t>Andhra Pradesh</t>
  </si>
  <si>
    <t>29</t>
  </si>
  <si>
    <t>Karnataka</t>
  </si>
  <si>
    <t>30</t>
  </si>
  <si>
    <t>Goa</t>
  </si>
  <si>
    <t>31</t>
  </si>
  <si>
    <t>Lakshadweep</t>
  </si>
  <si>
    <t>32</t>
  </si>
  <si>
    <t>Kerala</t>
  </si>
  <si>
    <t>33</t>
  </si>
  <si>
    <t>34</t>
  </si>
  <si>
    <t>35</t>
  </si>
  <si>
    <t>36</t>
  </si>
  <si>
    <t>Telangana</t>
  </si>
  <si>
    <t>MULT</t>
  </si>
  <si>
    <t>Uttarakhand</t>
  </si>
  <si>
    <t>D &amp; N. Haveli &amp; Daman &amp; Diu</t>
  </si>
  <si>
    <t>Tamilnadu</t>
  </si>
  <si>
    <t>Puduchery</t>
  </si>
  <si>
    <t>Andaman &amp; N. Island</t>
  </si>
  <si>
    <t>37</t>
  </si>
  <si>
    <t>Ladakh</t>
  </si>
  <si>
    <t>Gender</t>
  </si>
  <si>
    <t>Schedule ID</t>
  </si>
  <si>
    <t>FSU Serial No.</t>
  </si>
  <si>
    <t>District</t>
  </si>
  <si>
    <t>FOD Sub-Region</t>
  </si>
  <si>
    <t>Sample hhld. No.</t>
  </si>
  <si>
    <t>Informant Sl.No.</t>
  </si>
  <si>
    <t>Time to canvass(minutes)</t>
  </si>
  <si>
    <t>Household size</t>
  </si>
  <si>
    <t xml:space="preserve">Social group </t>
  </si>
  <si>
    <t>-</t>
  </si>
  <si>
    <t>Person serial no.</t>
  </si>
  <si>
    <t>Col.</t>
  </si>
  <si>
    <t xml:space="preserve"> Col.</t>
  </si>
  <si>
    <t>Reason for substitution of original household</t>
  </si>
  <si>
    <t>"2025" Generated</t>
  </si>
  <si>
    <t>Question</t>
  </si>
  <si>
    <t>Group</t>
  </si>
  <si>
    <t>Survey year</t>
  </si>
  <si>
    <t>Religion</t>
  </si>
  <si>
    <t>CMS-E HOUSEHOLD LEVEL DATA OF 2025</t>
  </si>
  <si>
    <t>Second Stage Stratum Number</t>
  </si>
  <si>
    <t>Household type</t>
  </si>
  <si>
    <t>Whether staying in students’ hostel/ mess</t>
  </si>
  <si>
    <t>Whether any erstwhile household member of age 3 years and above is currently attending school education</t>
  </si>
  <si>
    <t>Number of erstwhile household members of age 3 years and above currently attending school education</t>
  </si>
  <si>
    <t>Usual consumption expenditure in a month for household purposes out of purchase (including online purchase) of goods and services excluding items like clothing, footwear (A)</t>
  </si>
  <si>
    <t>Imputed value of usual consumption in a month from home grown stock like rice, cereals, pulses, vegetables, milk, firewood, chips, cow dung, etc. (B)</t>
  </si>
  <si>
    <t>Imputed value of usual consumption in a month from wages in kind, free collection, gifts, etc. (C)</t>
  </si>
  <si>
    <t>Expenditure on purchase (including online purchase) of items like clothing, footwear etc. during last 365 days (D)</t>
  </si>
  <si>
    <t>Expenditure on purchase (including online purchase) of household durables during last 365 days (E)</t>
  </si>
  <si>
    <t>Usual monthly consumption expenditure [A + B + C + ((D+E)/12)]</t>
  </si>
  <si>
    <t>"CMS-E" Generated</t>
  </si>
  <si>
    <t>CMS-E PERSON LEVEL DATA OF 2025</t>
  </si>
  <si>
    <t>Relation to head</t>
  </si>
  <si>
    <t>Whether currently enrolled in school education?</t>
  </si>
  <si>
    <t>Level of current enrolment</t>
  </si>
  <si>
    <t>Type of school currently enrolled</t>
  </si>
  <si>
    <t>Whether any expenditure incurred/ to be incurred on school education during the current academic year</t>
  </si>
  <si>
    <t>Person-wise details of expenditure (Rs.) incurred / to be incurred on school education (excluding expenditure on private coaching/tuition class) during the current academic year: Course fee (including admission fee, tuition fees, examination fee, development fee and other compulsory payments)</t>
  </si>
  <si>
    <t>Transport</t>
  </si>
  <si>
    <t>Uniform</t>
  </si>
  <si>
    <t>Textbooks, stationery</t>
  </si>
  <si>
    <t>Other expenditure</t>
  </si>
  <si>
    <t>Total</t>
  </si>
  <si>
    <t>Whether received private coaching/ tuition classes during the current academic year?</t>
  </si>
  <si>
    <t>Whether any expenditure incurred/ to be incurred on private coaching/ tuition classes during the current academic year?</t>
  </si>
  <si>
    <t>Person-wise details of expenditure incurred / to be incurred during the current academic year on private coaching/tuition class: Course Fee (including registration fee, admission fee, tuition fee, examination fee and other compulsory payments)</t>
  </si>
  <si>
    <t>Textbooks and study material</t>
  </si>
  <si>
    <t>Other expenses</t>
  </si>
  <si>
    <t>Expenditure incurred / to be incurred on hostel fees (lodging/ boarding and other associated fees)</t>
  </si>
  <si>
    <t>First major source of funding of the expenditure incurred/ to be incurred during the current academic year</t>
  </si>
  <si>
    <t>Second major source of funding of the expenditure incurred/ to be incurred during the current academic year, if any</t>
  </si>
  <si>
    <t>9(i)</t>
  </si>
  <si>
    <t>9(ii)</t>
  </si>
  <si>
    <t>9(iii)</t>
  </si>
  <si>
    <t>9(iv)</t>
  </si>
  <si>
    <t>9(v)</t>
  </si>
  <si>
    <t>9(vi)</t>
  </si>
  <si>
    <t>12(i)</t>
  </si>
  <si>
    <t>12(ii)</t>
  </si>
  <si>
    <t>12(iii)</t>
  </si>
  <si>
    <t>12(iv)</t>
  </si>
  <si>
    <t>12(v)</t>
  </si>
  <si>
    <t>12(vi)</t>
  </si>
  <si>
    <t>CMS-E ERSTWHILE PERSON LEVEL DATA OF 2025</t>
  </si>
  <si>
    <t>Erstwhile Person serial no.</t>
  </si>
  <si>
    <t>Type of residence</t>
  </si>
  <si>
    <t>Present place of residence</t>
  </si>
  <si>
    <t>Whether any expenditure incurred/ to be incurred by the household during the current academic year for the member</t>
  </si>
  <si>
    <t>expenditure incurred/ to be incurred during the current academic year for the member on education-related expenditure including boarding/ lodging charges etc. (lump sum expenditure)</t>
  </si>
  <si>
    <t>expenditure incurred/ to be incurred during the current academic year for the member on school education only</t>
  </si>
  <si>
    <t>expenditure incurred/ to be incurred during the current academic year for the member on private coaching/ tuition classes only</t>
  </si>
  <si>
    <t>expenditure incurred/ to be incurred during the current academic year for the member on boarding and lodging</t>
  </si>
  <si>
    <t>Whether the sampled household is funding the majority of the educationrelated expenditure (incurred/ to be incurred) during the current academic year</t>
  </si>
  <si>
    <t>code for non-reporting of expenditure incurred/ to be incurred during the current academic year for the member on school education only</t>
  </si>
  <si>
    <t>code for non-reporting of expenditure incurred/ to be incurred during the current academic year for the member on private coaching/ tuition classes only</t>
  </si>
  <si>
    <t>code for non-reporting of expenditure incurred/ to be incurred during the current academic year for the member on boarding and lodging</t>
  </si>
  <si>
    <t>State Name &amp; Code used in CMS-E</t>
  </si>
  <si>
    <t>File: CMSE80HH25.TXT       RECORD LENTH: 122+1</t>
  </si>
  <si>
    <t xml:space="preserve"> File: CMSE80PER25.TXT           RECORD LENGTH: 191+1</t>
  </si>
  <si>
    <t xml:space="preserve"> File: CMSE80PERST25.TXT           RECORD LENGTH: 99+1</t>
  </si>
  <si>
    <t>Note:
(i) Details related to Srl. 22, 24 and 26 of CMSE80PERST25.TXT are available under Note: 10 (Page: C-16) of Instructions Manual for field staff (File Name: NSO Volume I_80 - CMSE.pdf)
(ii) Details of all other items are available in CMS-Education schedule (CMS-E)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</si>
</sst>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2" tint="-0.74999237037263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right" vertical="top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" fillId="0" borderId="1" xfId="0" applyFont="1" applyBorder="1"/>
    <xf numFmtId="0" fontId="6" fillId="4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2">
    <cellStyle name="Normal" xfId="0" builtinId="0"/>
    <cellStyle name="Normal_Sheet1" xfId="1" xr:uid="{A5799A50-C9A9-4D07-9AA1-714A1108C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BBF5-FF05-4641-87EA-B99096C76C72}">
  <dimension ref="A1:J112"/>
  <sheetViews>
    <sheetView tabSelected="1" workbookViewId="0">
      <selection sqref="A1:J1"/>
    </sheetView>
  </sheetViews>
  <sheetFormatPr defaultRowHeight="15" x14ac:dyDescent="0.25"/>
  <cols>
    <col min="1" max="1" width="3.7109375" bestFit="1" customWidth="1"/>
    <col min="2" max="2" width="58.5703125" style="29" customWidth="1"/>
    <col min="3" max="3" width="6.5703125" bestFit="1" customWidth="1"/>
    <col min="4" max="4" width="9.5703125" bestFit="1" customWidth="1"/>
    <col min="5" max="5" width="5.42578125" bestFit="1" customWidth="1"/>
    <col min="6" max="6" width="13.140625" bestFit="1" customWidth="1"/>
    <col min="7" max="7" width="6.85546875" bestFit="1" customWidth="1"/>
    <col min="8" max="8" width="1.85546875" bestFit="1" customWidth="1"/>
    <col min="9" max="9" width="6.85546875" bestFit="1" customWidth="1"/>
    <col min="10" max="10" width="19.28515625" bestFit="1" customWidth="1"/>
  </cols>
  <sheetData>
    <row r="1" spans="1:10" ht="15.75" x14ac:dyDescent="0.25">
      <c r="A1" s="37" t="s">
        <v>108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3" t="s">
        <v>167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 t="s">
        <v>0</v>
      </c>
      <c r="B3" s="25" t="s">
        <v>1</v>
      </c>
      <c r="C3" s="19" t="s">
        <v>2</v>
      </c>
      <c r="D3" s="19" t="s">
        <v>104</v>
      </c>
      <c r="E3" s="19" t="s">
        <v>100</v>
      </c>
      <c r="F3" s="19" t="s">
        <v>3</v>
      </c>
      <c r="G3" s="38" t="s">
        <v>4</v>
      </c>
      <c r="H3" s="38"/>
      <c r="I3" s="38"/>
      <c r="J3" s="12" t="s">
        <v>12</v>
      </c>
    </row>
    <row r="4" spans="1:10" ht="15.75" x14ac:dyDescent="0.25">
      <c r="A4" s="4">
        <v>1</v>
      </c>
      <c r="B4" s="22" t="s">
        <v>89</v>
      </c>
      <c r="C4" s="35"/>
      <c r="D4" s="36"/>
      <c r="E4" s="10"/>
      <c r="F4" s="18">
        <v>5</v>
      </c>
      <c r="G4" s="4">
        <v>1</v>
      </c>
      <c r="H4" s="13" t="s">
        <v>98</v>
      </c>
      <c r="I4" s="4">
        <f>F4</f>
        <v>5</v>
      </c>
      <c r="J4" s="11" t="s">
        <v>120</v>
      </c>
    </row>
    <row r="5" spans="1:10" ht="15.75" x14ac:dyDescent="0.25">
      <c r="A5" s="4">
        <v>2</v>
      </c>
      <c r="B5" s="22" t="s">
        <v>106</v>
      </c>
      <c r="C5" s="5"/>
      <c r="D5" s="4"/>
      <c r="E5" s="3"/>
      <c r="F5" s="18">
        <v>4</v>
      </c>
      <c r="G5" s="4">
        <f>I4+1</f>
        <v>6</v>
      </c>
      <c r="H5" s="13" t="s">
        <v>98</v>
      </c>
      <c r="I5" s="4">
        <f>I4+F5</f>
        <v>9</v>
      </c>
      <c r="J5" s="11" t="s">
        <v>103</v>
      </c>
    </row>
    <row r="6" spans="1:10" ht="15.75" x14ac:dyDescent="0.25">
      <c r="A6" s="4">
        <v>3</v>
      </c>
      <c r="B6" s="22" t="s">
        <v>5</v>
      </c>
      <c r="C6" s="5">
        <v>1</v>
      </c>
      <c r="D6" s="4">
        <v>1</v>
      </c>
      <c r="E6" s="3"/>
      <c r="F6" s="18">
        <v>1</v>
      </c>
      <c r="G6" s="4">
        <f t="shared" ref="G6:G12" si="0">I5+1</f>
        <v>10</v>
      </c>
      <c r="H6" s="13" t="s">
        <v>98</v>
      </c>
      <c r="I6" s="4">
        <f t="shared" ref="I6:I9" si="1">I5+F6</f>
        <v>10</v>
      </c>
      <c r="J6" s="11"/>
    </row>
    <row r="7" spans="1:10" ht="15.75" x14ac:dyDescent="0.25">
      <c r="A7" s="4">
        <v>4</v>
      </c>
      <c r="B7" s="22" t="s">
        <v>10</v>
      </c>
      <c r="C7" s="5"/>
      <c r="D7" s="4"/>
      <c r="E7" s="3"/>
      <c r="F7" s="18">
        <v>3</v>
      </c>
      <c r="G7" s="4">
        <f t="shared" si="0"/>
        <v>11</v>
      </c>
      <c r="H7" s="13" t="s">
        <v>98</v>
      </c>
      <c r="I7" s="4">
        <f t="shared" si="1"/>
        <v>13</v>
      </c>
      <c r="J7" s="11"/>
    </row>
    <row r="8" spans="1:10" ht="15.75" x14ac:dyDescent="0.25">
      <c r="A8" s="4">
        <v>5</v>
      </c>
      <c r="B8" s="22" t="s">
        <v>91</v>
      </c>
      <c r="C8" s="5"/>
      <c r="D8" s="4"/>
      <c r="E8" s="3"/>
      <c r="F8" s="18">
        <v>2</v>
      </c>
      <c r="G8" s="4">
        <f t="shared" si="0"/>
        <v>14</v>
      </c>
      <c r="H8" s="13" t="s">
        <v>98</v>
      </c>
      <c r="I8" s="4">
        <f t="shared" si="1"/>
        <v>15</v>
      </c>
      <c r="J8" s="11"/>
    </row>
    <row r="9" spans="1:10" ht="15.75" x14ac:dyDescent="0.25">
      <c r="A9" s="4">
        <v>6</v>
      </c>
      <c r="B9" s="22" t="s">
        <v>6</v>
      </c>
      <c r="C9" s="5"/>
      <c r="D9" s="4"/>
      <c r="E9" s="3"/>
      <c r="F9" s="18">
        <v>3</v>
      </c>
      <c r="G9" s="4">
        <f t="shared" si="0"/>
        <v>16</v>
      </c>
      <c r="H9" s="13" t="s">
        <v>98</v>
      </c>
      <c r="I9" s="4">
        <f t="shared" si="1"/>
        <v>18</v>
      </c>
      <c r="J9" s="11"/>
    </row>
    <row r="10" spans="1:10" ht="15.75" x14ac:dyDescent="0.25">
      <c r="A10" s="4">
        <v>7</v>
      </c>
      <c r="B10" s="22" t="s">
        <v>105</v>
      </c>
      <c r="C10" s="5"/>
      <c r="D10" s="4"/>
      <c r="E10" s="5"/>
      <c r="F10" s="18">
        <v>1</v>
      </c>
      <c r="G10" s="4">
        <f t="shared" si="0"/>
        <v>19</v>
      </c>
      <c r="H10" s="13" t="s">
        <v>98</v>
      </c>
      <c r="I10" s="4">
        <f>I9+F10</f>
        <v>19</v>
      </c>
      <c r="J10" s="11"/>
    </row>
    <row r="11" spans="1:10" ht="15.75" x14ac:dyDescent="0.25">
      <c r="A11" s="4">
        <v>8</v>
      </c>
      <c r="B11" s="22" t="s">
        <v>7</v>
      </c>
      <c r="C11" s="5"/>
      <c r="D11" s="4"/>
      <c r="E11" s="3"/>
      <c r="F11" s="18">
        <v>2</v>
      </c>
      <c r="G11" s="4">
        <f t="shared" si="0"/>
        <v>20</v>
      </c>
      <c r="H11" s="13" t="s">
        <v>98</v>
      </c>
      <c r="I11" s="4">
        <f>I10+F11</f>
        <v>21</v>
      </c>
      <c r="J11" s="11"/>
    </row>
    <row r="12" spans="1:10" ht="15.75" x14ac:dyDescent="0.25">
      <c r="A12" s="4">
        <v>9</v>
      </c>
      <c r="B12" s="22" t="s">
        <v>92</v>
      </c>
      <c r="C12" s="5"/>
      <c r="D12" s="4"/>
      <c r="E12" s="3"/>
      <c r="F12" s="18">
        <v>4</v>
      </c>
      <c r="G12" s="4">
        <f t="shared" si="0"/>
        <v>22</v>
      </c>
      <c r="H12" s="13" t="s">
        <v>98</v>
      </c>
      <c r="I12" s="4">
        <f t="shared" ref="I12" si="2">I11+F12</f>
        <v>25</v>
      </c>
      <c r="J12" s="11"/>
    </row>
    <row r="13" spans="1:10" ht="15.75" x14ac:dyDescent="0.25">
      <c r="A13" s="4">
        <v>10</v>
      </c>
      <c r="B13" s="22" t="s">
        <v>90</v>
      </c>
      <c r="C13" s="5">
        <v>1</v>
      </c>
      <c r="D13" s="4">
        <v>11</v>
      </c>
      <c r="E13" s="3"/>
      <c r="F13" s="18">
        <v>5</v>
      </c>
      <c r="G13" s="4">
        <f>I12+1</f>
        <v>26</v>
      </c>
      <c r="H13" s="13" t="s">
        <v>98</v>
      </c>
      <c r="I13" s="4">
        <f>I12+F13</f>
        <v>30</v>
      </c>
      <c r="J13" s="11"/>
    </row>
    <row r="14" spans="1:10" ht="15.75" x14ac:dyDescent="0.25">
      <c r="A14" s="4">
        <v>11</v>
      </c>
      <c r="B14" s="22" t="s">
        <v>109</v>
      </c>
      <c r="C14" s="5">
        <v>1</v>
      </c>
      <c r="D14" s="4">
        <v>12.1</v>
      </c>
      <c r="E14" s="3"/>
      <c r="F14" s="18">
        <v>1</v>
      </c>
      <c r="G14" s="4">
        <f>I13+1</f>
        <v>31</v>
      </c>
      <c r="H14" s="13"/>
      <c r="I14" s="4">
        <f>I13+F14</f>
        <v>31</v>
      </c>
      <c r="J14" s="11"/>
    </row>
    <row r="15" spans="1:10" ht="15.75" x14ac:dyDescent="0.25">
      <c r="A15" s="4">
        <v>12</v>
      </c>
      <c r="B15" s="22" t="s">
        <v>93</v>
      </c>
      <c r="C15" s="5">
        <v>1</v>
      </c>
      <c r="D15" s="4">
        <v>13</v>
      </c>
      <c r="E15" s="10"/>
      <c r="F15" s="18">
        <v>2</v>
      </c>
      <c r="G15" s="4">
        <f t="shared" ref="G15:G34" si="3">I14+1</f>
        <v>32</v>
      </c>
      <c r="H15" s="13" t="s">
        <v>98</v>
      </c>
      <c r="I15" s="4">
        <f t="shared" ref="I15:I34" si="4">I14+F15</f>
        <v>33</v>
      </c>
      <c r="J15" s="4"/>
    </row>
    <row r="16" spans="1:10" ht="15.75" x14ac:dyDescent="0.25">
      <c r="A16" s="4">
        <v>13</v>
      </c>
      <c r="B16" s="22" t="s">
        <v>94</v>
      </c>
      <c r="C16" s="5">
        <v>2</v>
      </c>
      <c r="D16" s="4">
        <v>6</v>
      </c>
      <c r="E16" s="3"/>
      <c r="F16" s="18">
        <v>2</v>
      </c>
      <c r="G16" s="4">
        <f t="shared" si="3"/>
        <v>34</v>
      </c>
      <c r="H16" s="13" t="s">
        <v>98</v>
      </c>
      <c r="I16" s="4">
        <f t="shared" si="4"/>
        <v>35</v>
      </c>
      <c r="J16" s="4"/>
    </row>
    <row r="17" spans="1:10" ht="15.75" x14ac:dyDescent="0.25">
      <c r="A17" s="4">
        <v>14</v>
      </c>
      <c r="B17" s="22" t="s">
        <v>9</v>
      </c>
      <c r="C17" s="5">
        <v>2</v>
      </c>
      <c r="D17" s="4">
        <v>7</v>
      </c>
      <c r="E17" s="3"/>
      <c r="F17" s="18">
        <v>1</v>
      </c>
      <c r="G17" s="4">
        <f t="shared" si="3"/>
        <v>36</v>
      </c>
      <c r="H17" s="13" t="s">
        <v>98</v>
      </c>
      <c r="I17" s="4">
        <f t="shared" si="4"/>
        <v>36</v>
      </c>
      <c r="J17" s="4"/>
    </row>
    <row r="18" spans="1:10" ht="15.75" x14ac:dyDescent="0.25">
      <c r="A18" s="4">
        <v>15</v>
      </c>
      <c r="B18" s="22" t="s">
        <v>8</v>
      </c>
      <c r="C18" s="5">
        <v>1</v>
      </c>
      <c r="D18" s="4">
        <v>14</v>
      </c>
      <c r="E18" s="3"/>
      <c r="F18" s="18">
        <v>1</v>
      </c>
      <c r="G18" s="4">
        <f t="shared" si="3"/>
        <v>37</v>
      </c>
      <c r="H18" s="13" t="s">
        <v>98</v>
      </c>
      <c r="I18" s="4">
        <f t="shared" si="4"/>
        <v>37</v>
      </c>
      <c r="J18" s="4"/>
    </row>
    <row r="19" spans="1:10" ht="15.75" x14ac:dyDescent="0.25">
      <c r="A19" s="4">
        <v>16</v>
      </c>
      <c r="B19" s="22" t="s">
        <v>102</v>
      </c>
      <c r="C19" s="5">
        <v>1</v>
      </c>
      <c r="D19" s="4">
        <v>15</v>
      </c>
      <c r="E19" s="3"/>
      <c r="F19" s="18">
        <v>1</v>
      </c>
      <c r="G19" s="4">
        <f t="shared" si="3"/>
        <v>38</v>
      </c>
      <c r="H19" s="13" t="s">
        <v>98</v>
      </c>
      <c r="I19" s="4">
        <f t="shared" si="4"/>
        <v>38</v>
      </c>
      <c r="J19" s="4"/>
    </row>
    <row r="20" spans="1:10" ht="15.75" x14ac:dyDescent="0.25">
      <c r="A20" s="4">
        <v>17</v>
      </c>
      <c r="B20" s="23" t="s">
        <v>96</v>
      </c>
      <c r="C20" s="3">
        <v>3</v>
      </c>
      <c r="D20" s="10">
        <v>2</v>
      </c>
      <c r="E20" s="3"/>
      <c r="F20" s="18">
        <v>3</v>
      </c>
      <c r="G20" s="4">
        <f t="shared" si="3"/>
        <v>39</v>
      </c>
      <c r="H20" s="13" t="s">
        <v>98</v>
      </c>
      <c r="I20" s="4">
        <f t="shared" si="4"/>
        <v>41</v>
      </c>
      <c r="J20" s="4"/>
    </row>
    <row r="21" spans="1:10" ht="15.75" x14ac:dyDescent="0.25">
      <c r="A21" s="4">
        <v>18</v>
      </c>
      <c r="B21" s="23" t="s">
        <v>110</v>
      </c>
      <c r="C21" s="3">
        <v>3</v>
      </c>
      <c r="D21" s="10">
        <v>3</v>
      </c>
      <c r="E21" s="3"/>
      <c r="F21" s="18">
        <v>1</v>
      </c>
      <c r="G21" s="4">
        <f t="shared" si="3"/>
        <v>42</v>
      </c>
      <c r="H21" s="13"/>
      <c r="I21" s="4">
        <f t="shared" si="4"/>
        <v>42</v>
      </c>
      <c r="J21" s="4"/>
    </row>
    <row r="22" spans="1:10" ht="15.75" x14ac:dyDescent="0.25">
      <c r="A22" s="4">
        <v>19</v>
      </c>
      <c r="B22" s="22" t="s">
        <v>107</v>
      </c>
      <c r="C22" s="5">
        <v>3</v>
      </c>
      <c r="D22" s="4">
        <v>4</v>
      </c>
      <c r="E22" s="3"/>
      <c r="F22" s="18">
        <v>1</v>
      </c>
      <c r="G22" s="4">
        <f t="shared" si="3"/>
        <v>43</v>
      </c>
      <c r="H22" s="13" t="s">
        <v>98</v>
      </c>
      <c r="I22" s="4">
        <f t="shared" si="4"/>
        <v>43</v>
      </c>
      <c r="J22" s="4"/>
    </row>
    <row r="23" spans="1:10" ht="15.75" x14ac:dyDescent="0.25">
      <c r="A23" s="4">
        <v>20</v>
      </c>
      <c r="B23" s="22" t="s">
        <v>97</v>
      </c>
      <c r="C23" s="5">
        <v>3</v>
      </c>
      <c r="D23" s="4">
        <v>5</v>
      </c>
      <c r="E23" s="3"/>
      <c r="F23" s="18">
        <v>1</v>
      </c>
      <c r="G23" s="4">
        <f t="shared" si="3"/>
        <v>44</v>
      </c>
      <c r="H23" s="13" t="s">
        <v>98</v>
      </c>
      <c r="I23" s="4">
        <f t="shared" si="4"/>
        <v>44</v>
      </c>
      <c r="J23" s="4"/>
    </row>
    <row r="24" spans="1:10" ht="15.75" x14ac:dyDescent="0.25">
      <c r="A24" s="4">
        <v>21</v>
      </c>
      <c r="B24" s="22" t="s">
        <v>111</v>
      </c>
      <c r="C24" s="5">
        <v>3</v>
      </c>
      <c r="D24" s="4">
        <v>6</v>
      </c>
      <c r="E24" s="3"/>
      <c r="F24" s="18">
        <v>1</v>
      </c>
      <c r="G24" s="4">
        <f t="shared" si="3"/>
        <v>45</v>
      </c>
      <c r="H24" s="13"/>
      <c r="I24" s="4">
        <f t="shared" si="4"/>
        <v>45</v>
      </c>
      <c r="J24" s="4"/>
    </row>
    <row r="25" spans="1:10" ht="31.5" x14ac:dyDescent="0.25">
      <c r="A25" s="4">
        <v>22</v>
      </c>
      <c r="B25" s="22" t="s">
        <v>112</v>
      </c>
      <c r="C25" s="5">
        <v>3</v>
      </c>
      <c r="D25" s="4">
        <v>7</v>
      </c>
      <c r="E25" s="3"/>
      <c r="F25" s="18">
        <v>1</v>
      </c>
      <c r="G25" s="4">
        <f t="shared" si="3"/>
        <v>46</v>
      </c>
      <c r="H25" s="13"/>
      <c r="I25" s="4">
        <f t="shared" si="4"/>
        <v>46</v>
      </c>
      <c r="J25" s="4"/>
    </row>
    <row r="26" spans="1:10" ht="31.5" x14ac:dyDescent="0.25">
      <c r="A26" s="4">
        <v>23</v>
      </c>
      <c r="B26" s="22" t="s">
        <v>113</v>
      </c>
      <c r="C26" s="5">
        <v>3</v>
      </c>
      <c r="D26" s="4">
        <v>8</v>
      </c>
      <c r="E26" s="3"/>
      <c r="F26" s="18">
        <v>3</v>
      </c>
      <c r="G26" s="4">
        <f t="shared" si="3"/>
        <v>47</v>
      </c>
      <c r="H26" s="13"/>
      <c r="I26" s="4">
        <f t="shared" si="4"/>
        <v>49</v>
      </c>
      <c r="J26" s="4"/>
    </row>
    <row r="27" spans="1:10" ht="47.25" x14ac:dyDescent="0.25">
      <c r="A27" s="4">
        <v>24</v>
      </c>
      <c r="B27" s="22" t="s">
        <v>114</v>
      </c>
      <c r="C27" s="5">
        <v>6</v>
      </c>
      <c r="D27" s="4">
        <v>1</v>
      </c>
      <c r="E27" s="3"/>
      <c r="F27" s="18">
        <v>10</v>
      </c>
      <c r="G27" s="4">
        <f t="shared" si="3"/>
        <v>50</v>
      </c>
      <c r="H27" s="13"/>
      <c r="I27" s="4">
        <f t="shared" si="4"/>
        <v>59</v>
      </c>
      <c r="J27" s="4"/>
    </row>
    <row r="28" spans="1:10" ht="47.25" x14ac:dyDescent="0.25">
      <c r="A28" s="4">
        <v>25</v>
      </c>
      <c r="B28" s="22" t="s">
        <v>115</v>
      </c>
      <c r="C28" s="5">
        <v>6</v>
      </c>
      <c r="D28" s="4">
        <v>2</v>
      </c>
      <c r="E28" s="3"/>
      <c r="F28" s="18">
        <v>10</v>
      </c>
      <c r="G28" s="4">
        <f t="shared" si="3"/>
        <v>60</v>
      </c>
      <c r="H28" s="13"/>
      <c r="I28" s="4">
        <f t="shared" si="4"/>
        <v>69</v>
      </c>
      <c r="J28" s="4"/>
    </row>
    <row r="29" spans="1:10" ht="31.5" x14ac:dyDescent="0.25">
      <c r="A29" s="4">
        <v>26</v>
      </c>
      <c r="B29" s="22" t="s">
        <v>116</v>
      </c>
      <c r="C29" s="5">
        <v>6</v>
      </c>
      <c r="D29" s="4">
        <v>3</v>
      </c>
      <c r="E29" s="3"/>
      <c r="F29" s="18">
        <v>10</v>
      </c>
      <c r="G29" s="4">
        <f t="shared" si="3"/>
        <v>70</v>
      </c>
      <c r="H29" s="13"/>
      <c r="I29" s="4">
        <f t="shared" si="4"/>
        <v>79</v>
      </c>
      <c r="J29" s="10"/>
    </row>
    <row r="30" spans="1:10" ht="31.5" x14ac:dyDescent="0.25">
      <c r="A30" s="4">
        <v>27</v>
      </c>
      <c r="B30" s="22" t="s">
        <v>117</v>
      </c>
      <c r="C30" s="5">
        <v>6</v>
      </c>
      <c r="D30" s="5">
        <v>4</v>
      </c>
      <c r="E30" s="3"/>
      <c r="F30" s="18">
        <v>10</v>
      </c>
      <c r="G30" s="4">
        <f t="shared" si="3"/>
        <v>80</v>
      </c>
      <c r="H30" s="13"/>
      <c r="I30" s="4">
        <f t="shared" si="4"/>
        <v>89</v>
      </c>
      <c r="J30" s="10"/>
    </row>
    <row r="31" spans="1:10" ht="31.5" x14ac:dyDescent="0.25">
      <c r="A31" s="4">
        <v>28</v>
      </c>
      <c r="B31" s="22" t="s">
        <v>118</v>
      </c>
      <c r="C31" s="5">
        <v>6</v>
      </c>
      <c r="D31" s="5">
        <v>5</v>
      </c>
      <c r="E31" s="3"/>
      <c r="F31" s="18">
        <v>10</v>
      </c>
      <c r="G31" s="4">
        <f t="shared" si="3"/>
        <v>90</v>
      </c>
      <c r="H31" s="13"/>
      <c r="I31" s="4">
        <f t="shared" si="4"/>
        <v>99</v>
      </c>
      <c r="J31" s="10"/>
    </row>
    <row r="32" spans="1:10" ht="31.5" x14ac:dyDescent="0.25">
      <c r="A32" s="4">
        <v>29</v>
      </c>
      <c r="B32" s="22" t="s">
        <v>119</v>
      </c>
      <c r="C32" s="5">
        <v>6</v>
      </c>
      <c r="D32" s="4">
        <v>6</v>
      </c>
      <c r="E32" s="3"/>
      <c r="F32" s="18">
        <v>10</v>
      </c>
      <c r="G32" s="4">
        <f t="shared" si="3"/>
        <v>100</v>
      </c>
      <c r="H32" s="13"/>
      <c r="I32" s="4">
        <f t="shared" si="4"/>
        <v>109</v>
      </c>
      <c r="J32" s="10"/>
    </row>
    <row r="33" spans="1:10" ht="15.75" x14ac:dyDescent="0.25">
      <c r="A33" s="4">
        <v>30</v>
      </c>
      <c r="B33" s="26" t="s">
        <v>95</v>
      </c>
      <c r="C33" s="15">
        <v>2</v>
      </c>
      <c r="D33" s="15">
        <v>3</v>
      </c>
      <c r="E33" s="14"/>
      <c r="F33" s="18">
        <v>3</v>
      </c>
      <c r="G33" s="4">
        <f t="shared" si="3"/>
        <v>110</v>
      </c>
      <c r="H33" s="13" t="s">
        <v>98</v>
      </c>
      <c r="I33" s="4">
        <f t="shared" si="4"/>
        <v>112</v>
      </c>
      <c r="J33" s="4"/>
    </row>
    <row r="34" spans="1:10" ht="15.75" x14ac:dyDescent="0.25">
      <c r="A34" s="4">
        <v>31</v>
      </c>
      <c r="B34" s="24" t="s">
        <v>80</v>
      </c>
      <c r="C34" s="20"/>
      <c r="D34" s="20"/>
      <c r="E34" s="20"/>
      <c r="F34" s="18">
        <v>10</v>
      </c>
      <c r="G34" s="4">
        <f t="shared" si="3"/>
        <v>113</v>
      </c>
      <c r="H34" s="13" t="s">
        <v>98</v>
      </c>
      <c r="I34" s="4">
        <f t="shared" si="4"/>
        <v>122</v>
      </c>
      <c r="J34" s="20"/>
    </row>
    <row r="35" spans="1:10" ht="15.75" x14ac:dyDescent="0.25">
      <c r="A35" s="21"/>
      <c r="B35" s="27"/>
      <c r="C35" s="21"/>
      <c r="D35" s="21"/>
      <c r="E35" s="21"/>
      <c r="F35" s="21"/>
      <c r="G35" s="21"/>
      <c r="H35" s="21"/>
      <c r="I35" s="21"/>
      <c r="J35" s="21"/>
    </row>
    <row r="36" spans="1:10" ht="15.75" x14ac:dyDescent="0.25">
      <c r="A36" s="37" t="s">
        <v>121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15.75" x14ac:dyDescent="0.25">
      <c r="A37" s="33" t="s">
        <v>168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5.75" x14ac:dyDescent="0.25">
      <c r="A38" s="12" t="s">
        <v>0</v>
      </c>
      <c r="B38" s="28" t="s">
        <v>1</v>
      </c>
      <c r="C38" s="17" t="s">
        <v>2</v>
      </c>
      <c r="D38" s="17" t="s">
        <v>104</v>
      </c>
      <c r="E38" s="17" t="s">
        <v>101</v>
      </c>
      <c r="F38" s="17" t="s">
        <v>3</v>
      </c>
      <c r="G38" s="34" t="s">
        <v>4</v>
      </c>
      <c r="H38" s="34"/>
      <c r="I38" s="34"/>
      <c r="J38" s="16" t="s">
        <v>12</v>
      </c>
    </row>
    <row r="39" spans="1:10" ht="15.75" x14ac:dyDescent="0.25">
      <c r="A39" s="4">
        <v>1</v>
      </c>
      <c r="B39" s="22" t="s">
        <v>89</v>
      </c>
      <c r="C39" s="35"/>
      <c r="D39" s="36"/>
      <c r="E39" s="10"/>
      <c r="F39" s="18">
        <v>5</v>
      </c>
      <c r="G39" s="4">
        <v>1</v>
      </c>
      <c r="H39" s="13" t="s">
        <v>98</v>
      </c>
      <c r="I39" s="4">
        <f>F39</f>
        <v>5</v>
      </c>
      <c r="J39" s="11" t="s">
        <v>120</v>
      </c>
    </row>
    <row r="40" spans="1:10" ht="15.75" x14ac:dyDescent="0.25">
      <c r="A40" s="4">
        <v>2</v>
      </c>
      <c r="B40" s="22" t="s">
        <v>106</v>
      </c>
      <c r="C40" s="5"/>
      <c r="D40" s="4"/>
      <c r="E40" s="3"/>
      <c r="F40" s="18">
        <v>4</v>
      </c>
      <c r="G40" s="4">
        <f>I39+1</f>
        <v>6</v>
      </c>
      <c r="H40" s="13" t="s">
        <v>98</v>
      </c>
      <c r="I40" s="4">
        <f>I39+F40</f>
        <v>9</v>
      </c>
      <c r="J40" s="11" t="s">
        <v>103</v>
      </c>
    </row>
    <row r="41" spans="1:10" ht="15.75" x14ac:dyDescent="0.25">
      <c r="A41" s="4">
        <v>3</v>
      </c>
      <c r="B41" s="22" t="s">
        <v>5</v>
      </c>
      <c r="C41" s="5">
        <v>1</v>
      </c>
      <c r="D41" s="4">
        <v>1</v>
      </c>
      <c r="E41" s="3"/>
      <c r="F41" s="18">
        <v>1</v>
      </c>
      <c r="G41" s="4">
        <f t="shared" ref="G41:G47" si="5">I40+1</f>
        <v>10</v>
      </c>
      <c r="H41" s="13" t="s">
        <v>98</v>
      </c>
      <c r="I41" s="4">
        <f t="shared" ref="I41:I44" si="6">I40+F41</f>
        <v>10</v>
      </c>
      <c r="J41" s="11"/>
    </row>
    <row r="42" spans="1:10" ht="15.75" x14ac:dyDescent="0.25">
      <c r="A42" s="4">
        <v>4</v>
      </c>
      <c r="B42" s="22" t="s">
        <v>10</v>
      </c>
      <c r="C42" s="5"/>
      <c r="D42" s="4"/>
      <c r="E42" s="3"/>
      <c r="F42" s="18">
        <v>3</v>
      </c>
      <c r="G42" s="4">
        <f t="shared" si="5"/>
        <v>11</v>
      </c>
      <c r="H42" s="13" t="s">
        <v>98</v>
      </c>
      <c r="I42" s="4">
        <f t="shared" si="6"/>
        <v>13</v>
      </c>
      <c r="J42" s="11"/>
    </row>
    <row r="43" spans="1:10" ht="15.75" x14ac:dyDescent="0.25">
      <c r="A43" s="4">
        <v>5</v>
      </c>
      <c r="B43" s="22" t="s">
        <v>91</v>
      </c>
      <c r="C43" s="5"/>
      <c r="D43" s="4"/>
      <c r="E43" s="3"/>
      <c r="F43" s="18">
        <v>2</v>
      </c>
      <c r="G43" s="4">
        <f t="shared" si="5"/>
        <v>14</v>
      </c>
      <c r="H43" s="13" t="s">
        <v>98</v>
      </c>
      <c r="I43" s="4">
        <f t="shared" si="6"/>
        <v>15</v>
      </c>
      <c r="J43" s="11"/>
    </row>
    <row r="44" spans="1:10" ht="15.75" x14ac:dyDescent="0.25">
      <c r="A44" s="4">
        <v>6</v>
      </c>
      <c r="B44" s="22" t="s">
        <v>6</v>
      </c>
      <c r="C44" s="5"/>
      <c r="D44" s="4"/>
      <c r="E44" s="3"/>
      <c r="F44" s="18">
        <v>3</v>
      </c>
      <c r="G44" s="4">
        <f t="shared" si="5"/>
        <v>16</v>
      </c>
      <c r="H44" s="13" t="s">
        <v>98</v>
      </c>
      <c r="I44" s="4">
        <f t="shared" si="6"/>
        <v>18</v>
      </c>
      <c r="J44" s="11"/>
    </row>
    <row r="45" spans="1:10" ht="15.75" x14ac:dyDescent="0.25">
      <c r="A45" s="4">
        <v>7</v>
      </c>
      <c r="B45" s="22" t="s">
        <v>105</v>
      </c>
      <c r="C45" s="5"/>
      <c r="D45" s="4"/>
      <c r="E45" s="5"/>
      <c r="F45" s="18">
        <v>1</v>
      </c>
      <c r="G45" s="4">
        <f t="shared" si="5"/>
        <v>19</v>
      </c>
      <c r="H45" s="13" t="s">
        <v>98</v>
      </c>
      <c r="I45" s="4">
        <f>I44+F45</f>
        <v>19</v>
      </c>
      <c r="J45" s="11"/>
    </row>
    <row r="46" spans="1:10" ht="15.75" x14ac:dyDescent="0.25">
      <c r="A46" s="4">
        <v>8</v>
      </c>
      <c r="B46" s="22" t="s">
        <v>7</v>
      </c>
      <c r="C46" s="5"/>
      <c r="D46" s="4"/>
      <c r="E46" s="3"/>
      <c r="F46" s="18">
        <v>2</v>
      </c>
      <c r="G46" s="4">
        <f t="shared" si="5"/>
        <v>20</v>
      </c>
      <c r="H46" s="13" t="s">
        <v>98</v>
      </c>
      <c r="I46" s="4">
        <f>I45+F46</f>
        <v>21</v>
      </c>
      <c r="J46" s="11"/>
    </row>
    <row r="47" spans="1:10" ht="15.75" x14ac:dyDescent="0.25">
      <c r="A47" s="4">
        <v>9</v>
      </c>
      <c r="B47" s="22" t="s">
        <v>92</v>
      </c>
      <c r="C47" s="5"/>
      <c r="D47" s="4"/>
      <c r="E47" s="3"/>
      <c r="F47" s="18">
        <v>4</v>
      </c>
      <c r="G47" s="4">
        <f t="shared" si="5"/>
        <v>22</v>
      </c>
      <c r="H47" s="13" t="s">
        <v>98</v>
      </c>
      <c r="I47" s="4">
        <f t="shared" ref="I47" si="7">I46+F47</f>
        <v>25</v>
      </c>
      <c r="J47" s="11"/>
    </row>
    <row r="48" spans="1:10" ht="15.75" x14ac:dyDescent="0.25">
      <c r="A48" s="4">
        <v>10</v>
      </c>
      <c r="B48" s="22" t="s">
        <v>90</v>
      </c>
      <c r="C48" s="5">
        <v>1</v>
      </c>
      <c r="D48" s="4">
        <v>11</v>
      </c>
      <c r="E48" s="3"/>
      <c r="F48" s="18">
        <v>5</v>
      </c>
      <c r="G48" s="4">
        <f>I47+1</f>
        <v>26</v>
      </c>
      <c r="H48" s="13" t="s">
        <v>98</v>
      </c>
      <c r="I48" s="4">
        <f>I47+F48</f>
        <v>30</v>
      </c>
      <c r="J48" s="11"/>
    </row>
    <row r="49" spans="1:10" ht="15.75" x14ac:dyDescent="0.25">
      <c r="A49" s="4">
        <v>11</v>
      </c>
      <c r="B49" s="22" t="s">
        <v>109</v>
      </c>
      <c r="C49" s="5">
        <v>1</v>
      </c>
      <c r="D49" s="4">
        <v>12.1</v>
      </c>
      <c r="E49" s="3"/>
      <c r="F49" s="18">
        <v>1</v>
      </c>
      <c r="G49" s="4">
        <f>I48+1</f>
        <v>31</v>
      </c>
      <c r="H49" s="13"/>
      <c r="I49" s="4">
        <f>I48+F49</f>
        <v>31</v>
      </c>
      <c r="J49" s="11"/>
    </row>
    <row r="50" spans="1:10" ht="15.75" x14ac:dyDescent="0.25">
      <c r="A50" s="4">
        <v>12</v>
      </c>
      <c r="B50" s="22" t="s">
        <v>93</v>
      </c>
      <c r="C50" s="5">
        <v>1</v>
      </c>
      <c r="D50" s="4">
        <v>13</v>
      </c>
      <c r="E50" s="10"/>
      <c r="F50" s="18">
        <v>2</v>
      </c>
      <c r="G50" s="4">
        <f t="shared" ref="G50" si="8">I49+1</f>
        <v>32</v>
      </c>
      <c r="H50" s="13" t="s">
        <v>98</v>
      </c>
      <c r="I50" s="4">
        <f t="shared" ref="I50" si="9">I49+F50</f>
        <v>33</v>
      </c>
      <c r="J50" s="4"/>
    </row>
    <row r="51" spans="1:10" ht="15.75" x14ac:dyDescent="0.25">
      <c r="A51" s="4">
        <v>13</v>
      </c>
      <c r="B51" s="23" t="s">
        <v>99</v>
      </c>
      <c r="C51" s="30">
        <v>3</v>
      </c>
      <c r="D51" s="31">
        <v>1</v>
      </c>
      <c r="E51" s="30">
        <v>1</v>
      </c>
      <c r="F51" s="30">
        <v>2</v>
      </c>
      <c r="G51" s="4">
        <f>I50+1</f>
        <v>34</v>
      </c>
      <c r="H51" s="13" t="s">
        <v>98</v>
      </c>
      <c r="I51" s="4">
        <f>I50+F51</f>
        <v>35</v>
      </c>
      <c r="J51" s="4"/>
    </row>
    <row r="52" spans="1:10" ht="15.75" x14ac:dyDescent="0.25">
      <c r="A52" s="4">
        <v>14</v>
      </c>
      <c r="B52" s="23" t="s">
        <v>122</v>
      </c>
      <c r="C52" s="5">
        <v>3</v>
      </c>
      <c r="D52" s="5">
        <v>3</v>
      </c>
      <c r="E52" s="5">
        <v>3</v>
      </c>
      <c r="F52" s="5">
        <v>1</v>
      </c>
      <c r="G52" s="4">
        <f t="shared" ref="G52:G76" si="10">I51+1</f>
        <v>36</v>
      </c>
      <c r="H52" s="13"/>
      <c r="I52" s="4">
        <f t="shared" ref="I52:I76" si="11">I51+F52</f>
        <v>36</v>
      </c>
      <c r="J52" s="4"/>
    </row>
    <row r="53" spans="1:10" ht="15.75" x14ac:dyDescent="0.25">
      <c r="A53" s="4">
        <v>15</v>
      </c>
      <c r="B53" s="22" t="s">
        <v>88</v>
      </c>
      <c r="C53" s="5">
        <v>3</v>
      </c>
      <c r="D53" s="5">
        <v>1</v>
      </c>
      <c r="E53" s="5">
        <v>4</v>
      </c>
      <c r="F53" s="5">
        <v>1</v>
      </c>
      <c r="G53" s="4">
        <f t="shared" si="10"/>
        <v>37</v>
      </c>
      <c r="H53" s="13" t="s">
        <v>98</v>
      </c>
      <c r="I53" s="4">
        <f t="shared" si="11"/>
        <v>37</v>
      </c>
      <c r="J53" s="4"/>
    </row>
    <row r="54" spans="1:10" ht="15.75" x14ac:dyDescent="0.25">
      <c r="A54" s="4">
        <v>16</v>
      </c>
      <c r="B54" s="23" t="s">
        <v>11</v>
      </c>
      <c r="C54" s="5">
        <v>3</v>
      </c>
      <c r="D54" s="5">
        <v>1</v>
      </c>
      <c r="E54" s="5">
        <v>5</v>
      </c>
      <c r="F54" s="5">
        <v>3</v>
      </c>
      <c r="G54" s="4">
        <f t="shared" si="10"/>
        <v>38</v>
      </c>
      <c r="H54" s="13" t="s">
        <v>98</v>
      </c>
      <c r="I54" s="4">
        <f t="shared" si="11"/>
        <v>40</v>
      </c>
      <c r="J54" s="4"/>
    </row>
    <row r="55" spans="1:10" ht="15.75" x14ac:dyDescent="0.25">
      <c r="A55" s="4">
        <v>17</v>
      </c>
      <c r="B55" s="22" t="s">
        <v>123</v>
      </c>
      <c r="C55" s="5">
        <v>3</v>
      </c>
      <c r="D55" s="5">
        <v>1</v>
      </c>
      <c r="E55" s="5">
        <v>6</v>
      </c>
      <c r="F55" s="5">
        <v>1</v>
      </c>
      <c r="G55" s="4">
        <f t="shared" si="10"/>
        <v>41</v>
      </c>
      <c r="H55" s="13"/>
      <c r="I55" s="4">
        <f t="shared" si="11"/>
        <v>41</v>
      </c>
      <c r="J55" s="4"/>
    </row>
    <row r="56" spans="1:10" ht="15.75" x14ac:dyDescent="0.25">
      <c r="A56" s="4">
        <v>18</v>
      </c>
      <c r="B56" s="22" t="s">
        <v>124</v>
      </c>
      <c r="C56" s="5">
        <v>5</v>
      </c>
      <c r="D56" s="5">
        <v>6</v>
      </c>
      <c r="E56" s="5"/>
      <c r="F56" s="5">
        <v>2</v>
      </c>
      <c r="G56" s="4">
        <f t="shared" si="10"/>
        <v>42</v>
      </c>
      <c r="H56" s="13"/>
      <c r="I56" s="4">
        <f t="shared" si="11"/>
        <v>43</v>
      </c>
      <c r="J56" s="4"/>
    </row>
    <row r="57" spans="1:10" ht="15.75" x14ac:dyDescent="0.25">
      <c r="A57" s="4">
        <v>19</v>
      </c>
      <c r="B57" s="22" t="s">
        <v>125</v>
      </c>
      <c r="C57" s="5">
        <v>5</v>
      </c>
      <c r="D57" s="5">
        <v>7</v>
      </c>
      <c r="E57" s="5"/>
      <c r="F57" s="5">
        <v>1</v>
      </c>
      <c r="G57" s="4">
        <f t="shared" si="10"/>
        <v>44</v>
      </c>
      <c r="H57" s="13"/>
      <c r="I57" s="4">
        <f t="shared" si="11"/>
        <v>44</v>
      </c>
      <c r="J57" s="4"/>
    </row>
    <row r="58" spans="1:10" ht="31.5" x14ac:dyDescent="0.25">
      <c r="A58" s="4">
        <v>20</v>
      </c>
      <c r="B58" s="22" t="s">
        <v>126</v>
      </c>
      <c r="C58" s="5">
        <v>5</v>
      </c>
      <c r="D58" s="5">
        <v>8</v>
      </c>
      <c r="E58" s="5"/>
      <c r="F58" s="5">
        <v>1</v>
      </c>
      <c r="G58" s="4">
        <f t="shared" si="10"/>
        <v>45</v>
      </c>
      <c r="H58" s="13"/>
      <c r="I58" s="4">
        <f t="shared" si="11"/>
        <v>45</v>
      </c>
      <c r="J58" s="4"/>
    </row>
    <row r="59" spans="1:10" ht="78.75" x14ac:dyDescent="0.25">
      <c r="A59" s="4">
        <v>21</v>
      </c>
      <c r="B59" s="22" t="s">
        <v>127</v>
      </c>
      <c r="C59" s="5">
        <v>5</v>
      </c>
      <c r="D59" s="5" t="s">
        <v>141</v>
      </c>
      <c r="E59" s="5"/>
      <c r="F59" s="5">
        <v>10</v>
      </c>
      <c r="G59" s="4">
        <f t="shared" si="10"/>
        <v>46</v>
      </c>
      <c r="H59" s="13"/>
      <c r="I59" s="4">
        <f t="shared" si="11"/>
        <v>55</v>
      </c>
      <c r="J59" s="4"/>
    </row>
    <row r="60" spans="1:10" ht="15.75" x14ac:dyDescent="0.25">
      <c r="A60" s="4">
        <v>22</v>
      </c>
      <c r="B60" s="23" t="s">
        <v>128</v>
      </c>
      <c r="C60" s="5">
        <v>5</v>
      </c>
      <c r="D60" s="5" t="s">
        <v>142</v>
      </c>
      <c r="E60" s="5"/>
      <c r="F60" s="5">
        <v>10</v>
      </c>
      <c r="G60" s="4">
        <f t="shared" si="10"/>
        <v>56</v>
      </c>
      <c r="H60" s="13"/>
      <c r="I60" s="4">
        <f t="shared" si="11"/>
        <v>65</v>
      </c>
      <c r="J60" s="4"/>
    </row>
    <row r="61" spans="1:10" ht="15.75" x14ac:dyDescent="0.25">
      <c r="A61" s="4">
        <v>23</v>
      </c>
      <c r="B61" s="22" t="s">
        <v>129</v>
      </c>
      <c r="C61" s="5">
        <v>5</v>
      </c>
      <c r="D61" s="5" t="s">
        <v>143</v>
      </c>
      <c r="E61" s="5"/>
      <c r="F61" s="5">
        <v>10</v>
      </c>
      <c r="G61" s="4">
        <f t="shared" si="10"/>
        <v>66</v>
      </c>
      <c r="H61" s="13"/>
      <c r="I61" s="4">
        <f t="shared" si="11"/>
        <v>75</v>
      </c>
      <c r="J61" s="4"/>
    </row>
    <row r="62" spans="1:10" ht="15.75" x14ac:dyDescent="0.25">
      <c r="A62" s="4">
        <v>24</v>
      </c>
      <c r="B62" s="24" t="s">
        <v>130</v>
      </c>
      <c r="C62" s="5">
        <v>5</v>
      </c>
      <c r="D62" s="5" t="s">
        <v>144</v>
      </c>
      <c r="E62" s="5"/>
      <c r="F62" s="5">
        <v>10</v>
      </c>
      <c r="G62" s="4">
        <f t="shared" si="10"/>
        <v>76</v>
      </c>
      <c r="H62" s="13"/>
      <c r="I62" s="4">
        <f t="shared" si="11"/>
        <v>85</v>
      </c>
      <c r="J62" s="4"/>
    </row>
    <row r="63" spans="1:10" ht="15.75" x14ac:dyDescent="0.25">
      <c r="A63" s="4">
        <v>25</v>
      </c>
      <c r="B63" s="22" t="s">
        <v>131</v>
      </c>
      <c r="C63" s="5">
        <v>5</v>
      </c>
      <c r="D63" s="5" t="s">
        <v>145</v>
      </c>
      <c r="E63" s="5"/>
      <c r="F63" s="5">
        <v>10</v>
      </c>
      <c r="G63" s="4">
        <f t="shared" si="10"/>
        <v>86</v>
      </c>
      <c r="H63" s="13"/>
      <c r="I63" s="4">
        <f t="shared" si="11"/>
        <v>95</v>
      </c>
      <c r="J63" s="4"/>
    </row>
    <row r="64" spans="1:10" ht="15.75" x14ac:dyDescent="0.25">
      <c r="A64" s="4">
        <v>26</v>
      </c>
      <c r="B64" s="22" t="s">
        <v>132</v>
      </c>
      <c r="C64" s="5">
        <v>5</v>
      </c>
      <c r="D64" s="5" t="s">
        <v>146</v>
      </c>
      <c r="E64" s="5"/>
      <c r="F64" s="5">
        <v>10</v>
      </c>
      <c r="G64" s="4">
        <f t="shared" si="10"/>
        <v>96</v>
      </c>
      <c r="H64" s="13"/>
      <c r="I64" s="4">
        <f t="shared" si="11"/>
        <v>105</v>
      </c>
      <c r="J64" s="4"/>
    </row>
    <row r="65" spans="1:10" ht="31.5" x14ac:dyDescent="0.25">
      <c r="A65" s="4">
        <v>27</v>
      </c>
      <c r="B65" s="22" t="s">
        <v>133</v>
      </c>
      <c r="C65" s="5">
        <v>5</v>
      </c>
      <c r="D65" s="5">
        <v>10</v>
      </c>
      <c r="E65" s="5"/>
      <c r="F65" s="5">
        <v>1</v>
      </c>
      <c r="G65" s="4">
        <f t="shared" si="10"/>
        <v>106</v>
      </c>
      <c r="H65" s="13"/>
      <c r="I65" s="4">
        <f t="shared" si="11"/>
        <v>106</v>
      </c>
      <c r="J65" s="4"/>
    </row>
    <row r="66" spans="1:10" ht="31.5" x14ac:dyDescent="0.25">
      <c r="A66" s="4">
        <v>28</v>
      </c>
      <c r="B66" s="22" t="s">
        <v>134</v>
      </c>
      <c r="C66" s="5">
        <v>5</v>
      </c>
      <c r="D66" s="5">
        <v>11</v>
      </c>
      <c r="E66" s="5"/>
      <c r="F66" s="5">
        <v>1</v>
      </c>
      <c r="G66" s="4">
        <f t="shared" si="10"/>
        <v>107</v>
      </c>
      <c r="H66" s="13"/>
      <c r="I66" s="4">
        <f t="shared" si="11"/>
        <v>107</v>
      </c>
      <c r="J66" s="4"/>
    </row>
    <row r="67" spans="1:10" ht="63" x14ac:dyDescent="0.25">
      <c r="A67" s="4">
        <v>29</v>
      </c>
      <c r="B67" s="23" t="s">
        <v>135</v>
      </c>
      <c r="C67" s="5">
        <v>5</v>
      </c>
      <c r="D67" s="5" t="s">
        <v>147</v>
      </c>
      <c r="E67" s="5"/>
      <c r="F67" s="5">
        <v>10</v>
      </c>
      <c r="G67" s="4">
        <f t="shared" si="10"/>
        <v>108</v>
      </c>
      <c r="H67" s="13"/>
      <c r="I67" s="4">
        <f t="shared" si="11"/>
        <v>117</v>
      </c>
      <c r="J67" s="4"/>
    </row>
    <row r="68" spans="1:10" ht="15.75" x14ac:dyDescent="0.25">
      <c r="A68" s="4">
        <v>30</v>
      </c>
      <c r="B68" s="22" t="s">
        <v>128</v>
      </c>
      <c r="C68" s="5">
        <v>5</v>
      </c>
      <c r="D68" s="5" t="s">
        <v>148</v>
      </c>
      <c r="E68" s="5"/>
      <c r="F68" s="5">
        <v>10</v>
      </c>
      <c r="G68" s="4">
        <f t="shared" si="10"/>
        <v>118</v>
      </c>
      <c r="H68" s="13"/>
      <c r="I68" s="4">
        <f t="shared" si="11"/>
        <v>127</v>
      </c>
      <c r="J68" s="4"/>
    </row>
    <row r="69" spans="1:10" ht="15.75" x14ac:dyDescent="0.25">
      <c r="A69" s="4">
        <v>31</v>
      </c>
      <c r="B69" s="22" t="s">
        <v>129</v>
      </c>
      <c r="C69" s="5">
        <v>5</v>
      </c>
      <c r="D69" s="5" t="s">
        <v>149</v>
      </c>
      <c r="E69" s="5"/>
      <c r="F69" s="5">
        <v>10</v>
      </c>
      <c r="G69" s="4">
        <f t="shared" si="10"/>
        <v>128</v>
      </c>
      <c r="H69" s="13"/>
      <c r="I69" s="4">
        <f t="shared" si="11"/>
        <v>137</v>
      </c>
      <c r="J69" s="4"/>
    </row>
    <row r="70" spans="1:10" ht="15.75" x14ac:dyDescent="0.25">
      <c r="A70" s="4">
        <v>32</v>
      </c>
      <c r="B70" s="22" t="s">
        <v>136</v>
      </c>
      <c r="C70" s="5">
        <v>5</v>
      </c>
      <c r="D70" s="5" t="s">
        <v>150</v>
      </c>
      <c r="E70" s="5"/>
      <c r="F70" s="5">
        <v>10</v>
      </c>
      <c r="G70" s="4">
        <f t="shared" si="10"/>
        <v>138</v>
      </c>
      <c r="H70" s="13"/>
      <c r="I70" s="4">
        <f t="shared" si="11"/>
        <v>147</v>
      </c>
      <c r="J70" s="4"/>
    </row>
    <row r="71" spans="1:10" ht="15.75" x14ac:dyDescent="0.25">
      <c r="A71" s="4">
        <v>33</v>
      </c>
      <c r="B71" s="22" t="s">
        <v>137</v>
      </c>
      <c r="C71" s="5">
        <v>5</v>
      </c>
      <c r="D71" s="5" t="s">
        <v>151</v>
      </c>
      <c r="E71" s="5"/>
      <c r="F71" s="5">
        <v>10</v>
      </c>
      <c r="G71" s="4">
        <f t="shared" si="10"/>
        <v>148</v>
      </c>
      <c r="H71" s="13"/>
      <c r="I71" s="4">
        <f t="shared" si="11"/>
        <v>157</v>
      </c>
      <c r="J71" s="4"/>
    </row>
    <row r="72" spans="1:10" ht="15.75" x14ac:dyDescent="0.25">
      <c r="A72" s="4">
        <v>34</v>
      </c>
      <c r="B72" s="22" t="s">
        <v>132</v>
      </c>
      <c r="C72" s="5">
        <v>5</v>
      </c>
      <c r="D72" s="5" t="s">
        <v>152</v>
      </c>
      <c r="E72" s="5"/>
      <c r="F72" s="5">
        <v>10</v>
      </c>
      <c r="G72" s="4">
        <f t="shared" si="10"/>
        <v>158</v>
      </c>
      <c r="H72" s="13"/>
      <c r="I72" s="4">
        <f t="shared" si="11"/>
        <v>167</v>
      </c>
      <c r="J72" s="4"/>
    </row>
    <row r="73" spans="1:10" ht="31.5" x14ac:dyDescent="0.25">
      <c r="A73" s="4">
        <v>35</v>
      </c>
      <c r="B73" s="22" t="s">
        <v>138</v>
      </c>
      <c r="C73" s="5">
        <v>5</v>
      </c>
      <c r="D73" s="5">
        <v>13</v>
      </c>
      <c r="E73" s="5"/>
      <c r="F73" s="5">
        <v>10</v>
      </c>
      <c r="G73" s="4">
        <f t="shared" si="10"/>
        <v>168</v>
      </c>
      <c r="H73" s="13"/>
      <c r="I73" s="4">
        <f t="shared" si="11"/>
        <v>177</v>
      </c>
      <c r="J73" s="4"/>
    </row>
    <row r="74" spans="1:10" ht="31.5" x14ac:dyDescent="0.25">
      <c r="A74" s="4">
        <v>36</v>
      </c>
      <c r="B74" s="22" t="s">
        <v>139</v>
      </c>
      <c r="C74" s="5">
        <v>5</v>
      </c>
      <c r="D74" s="5">
        <v>14.1</v>
      </c>
      <c r="E74" s="5"/>
      <c r="F74" s="5">
        <v>2</v>
      </c>
      <c r="G74" s="4">
        <f t="shared" si="10"/>
        <v>178</v>
      </c>
      <c r="H74" s="13"/>
      <c r="I74" s="4">
        <f t="shared" si="11"/>
        <v>179</v>
      </c>
      <c r="J74" s="4"/>
    </row>
    <row r="75" spans="1:10" ht="31.5" x14ac:dyDescent="0.25">
      <c r="A75" s="4">
        <v>37</v>
      </c>
      <c r="B75" s="22" t="s">
        <v>140</v>
      </c>
      <c r="C75" s="5">
        <v>5</v>
      </c>
      <c r="D75" s="5">
        <v>14.2</v>
      </c>
      <c r="E75" s="5"/>
      <c r="F75" s="5">
        <v>2</v>
      </c>
      <c r="G75" s="4">
        <f t="shared" si="10"/>
        <v>180</v>
      </c>
      <c r="H75" s="13"/>
      <c r="I75" s="4">
        <f t="shared" si="11"/>
        <v>181</v>
      </c>
      <c r="J75" s="4"/>
    </row>
    <row r="76" spans="1:10" ht="15.75" x14ac:dyDescent="0.25">
      <c r="A76" s="4">
        <v>38</v>
      </c>
      <c r="B76" s="24" t="s">
        <v>80</v>
      </c>
      <c r="C76" s="4"/>
      <c r="D76" s="5"/>
      <c r="E76" s="4"/>
      <c r="F76" s="20">
        <v>10</v>
      </c>
      <c r="G76" s="4">
        <f t="shared" si="10"/>
        <v>182</v>
      </c>
      <c r="H76" s="13" t="s">
        <v>98</v>
      </c>
      <c r="I76" s="4">
        <f t="shared" si="11"/>
        <v>191</v>
      </c>
      <c r="J76" s="4"/>
    </row>
    <row r="79" spans="1:10" ht="15.75" x14ac:dyDescent="0.25">
      <c r="A79" s="37" t="s">
        <v>153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ht="15.75" x14ac:dyDescent="0.25">
      <c r="A80" s="33" t="s">
        <v>169</v>
      </c>
      <c r="B80" s="33"/>
      <c r="C80" s="33"/>
      <c r="D80" s="33"/>
      <c r="E80" s="33"/>
      <c r="F80" s="33"/>
      <c r="G80" s="33"/>
      <c r="H80" s="33"/>
      <c r="I80" s="33"/>
      <c r="J80" s="33"/>
    </row>
    <row r="81" spans="1:10" ht="15.75" x14ac:dyDescent="0.25">
      <c r="A81" s="12" t="s">
        <v>0</v>
      </c>
      <c r="B81" s="28" t="s">
        <v>1</v>
      </c>
      <c r="C81" s="17" t="s">
        <v>2</v>
      </c>
      <c r="D81" s="17" t="s">
        <v>104</v>
      </c>
      <c r="E81" s="17" t="s">
        <v>101</v>
      </c>
      <c r="F81" s="17" t="s">
        <v>3</v>
      </c>
      <c r="G81" s="34" t="s">
        <v>4</v>
      </c>
      <c r="H81" s="34"/>
      <c r="I81" s="34"/>
      <c r="J81" s="16" t="s">
        <v>12</v>
      </c>
    </row>
    <row r="82" spans="1:10" ht="15.75" x14ac:dyDescent="0.25">
      <c r="A82" s="4">
        <v>1</v>
      </c>
      <c r="B82" s="22" t="s">
        <v>89</v>
      </c>
      <c r="C82" s="39"/>
      <c r="D82" s="39"/>
      <c r="E82" s="10"/>
      <c r="F82" s="18">
        <v>5</v>
      </c>
      <c r="G82" s="4">
        <v>1</v>
      </c>
      <c r="H82" s="13" t="s">
        <v>98</v>
      </c>
      <c r="I82" s="4">
        <f>F82</f>
        <v>5</v>
      </c>
      <c r="J82" s="11" t="s">
        <v>120</v>
      </c>
    </row>
    <row r="83" spans="1:10" ht="15.75" x14ac:dyDescent="0.25">
      <c r="A83" s="4">
        <v>2</v>
      </c>
      <c r="B83" s="22" t="s">
        <v>106</v>
      </c>
      <c r="C83" s="5"/>
      <c r="D83" s="4"/>
      <c r="E83" s="3"/>
      <c r="F83" s="18">
        <v>4</v>
      </c>
      <c r="G83" s="4">
        <f>I82+1</f>
        <v>6</v>
      </c>
      <c r="H83" s="13" t="s">
        <v>98</v>
      </c>
      <c r="I83" s="4">
        <f>I82+F83</f>
        <v>9</v>
      </c>
      <c r="J83" s="11" t="s">
        <v>103</v>
      </c>
    </row>
    <row r="84" spans="1:10" ht="15.75" x14ac:dyDescent="0.25">
      <c r="A84" s="4">
        <v>3</v>
      </c>
      <c r="B84" s="22" t="s">
        <v>5</v>
      </c>
      <c r="C84" s="5">
        <v>1</v>
      </c>
      <c r="D84" s="4">
        <v>1</v>
      </c>
      <c r="E84" s="3"/>
      <c r="F84" s="18">
        <v>1</v>
      </c>
      <c r="G84" s="4">
        <f t="shared" ref="G84:G90" si="12">I83+1</f>
        <v>10</v>
      </c>
      <c r="H84" s="13" t="s">
        <v>98</v>
      </c>
      <c r="I84" s="4">
        <f t="shared" ref="I84:I87" si="13">I83+F84</f>
        <v>10</v>
      </c>
      <c r="J84" s="11"/>
    </row>
    <row r="85" spans="1:10" ht="15.75" x14ac:dyDescent="0.25">
      <c r="A85" s="4">
        <v>4</v>
      </c>
      <c r="B85" s="22" t="s">
        <v>10</v>
      </c>
      <c r="C85" s="5"/>
      <c r="D85" s="4"/>
      <c r="E85" s="3"/>
      <c r="F85" s="18">
        <v>3</v>
      </c>
      <c r="G85" s="4">
        <f t="shared" si="12"/>
        <v>11</v>
      </c>
      <c r="H85" s="13" t="s">
        <v>98</v>
      </c>
      <c r="I85" s="4">
        <f t="shared" si="13"/>
        <v>13</v>
      </c>
      <c r="J85" s="11"/>
    </row>
    <row r="86" spans="1:10" ht="15.75" x14ac:dyDescent="0.25">
      <c r="A86" s="4">
        <v>5</v>
      </c>
      <c r="B86" s="22" t="s">
        <v>91</v>
      </c>
      <c r="C86" s="5"/>
      <c r="D86" s="4"/>
      <c r="E86" s="3"/>
      <c r="F86" s="18">
        <v>2</v>
      </c>
      <c r="G86" s="4">
        <f t="shared" si="12"/>
        <v>14</v>
      </c>
      <c r="H86" s="13" t="s">
        <v>98</v>
      </c>
      <c r="I86" s="4">
        <f t="shared" si="13"/>
        <v>15</v>
      </c>
      <c r="J86" s="11"/>
    </row>
    <row r="87" spans="1:10" ht="15.75" x14ac:dyDescent="0.25">
      <c r="A87" s="4">
        <v>6</v>
      </c>
      <c r="B87" s="22" t="s">
        <v>6</v>
      </c>
      <c r="C87" s="5"/>
      <c r="D87" s="4"/>
      <c r="E87" s="3"/>
      <c r="F87" s="18">
        <v>3</v>
      </c>
      <c r="G87" s="4">
        <f t="shared" si="12"/>
        <v>16</v>
      </c>
      <c r="H87" s="13" t="s">
        <v>98</v>
      </c>
      <c r="I87" s="4">
        <f t="shared" si="13"/>
        <v>18</v>
      </c>
      <c r="J87" s="11"/>
    </row>
    <row r="88" spans="1:10" ht="15.75" x14ac:dyDescent="0.25">
      <c r="A88" s="4">
        <v>7</v>
      </c>
      <c r="B88" s="22" t="s">
        <v>105</v>
      </c>
      <c r="C88" s="5"/>
      <c r="D88" s="4"/>
      <c r="E88" s="5"/>
      <c r="F88" s="18">
        <v>1</v>
      </c>
      <c r="G88" s="4">
        <f t="shared" si="12"/>
        <v>19</v>
      </c>
      <c r="H88" s="13" t="s">
        <v>98</v>
      </c>
      <c r="I88" s="4">
        <f>I87+F88</f>
        <v>19</v>
      </c>
      <c r="J88" s="11"/>
    </row>
    <row r="89" spans="1:10" ht="15.75" x14ac:dyDescent="0.25">
      <c r="A89" s="4">
        <v>8</v>
      </c>
      <c r="B89" s="22" t="s">
        <v>7</v>
      </c>
      <c r="C89" s="5"/>
      <c r="D89" s="4"/>
      <c r="E89" s="3"/>
      <c r="F89" s="18">
        <v>2</v>
      </c>
      <c r="G89" s="4">
        <f t="shared" si="12"/>
        <v>20</v>
      </c>
      <c r="H89" s="13" t="s">
        <v>98</v>
      </c>
      <c r="I89" s="4">
        <f>I88+F89</f>
        <v>21</v>
      </c>
      <c r="J89" s="11"/>
    </row>
    <row r="90" spans="1:10" ht="15.75" x14ac:dyDescent="0.25">
      <c r="A90" s="4">
        <v>9</v>
      </c>
      <c r="B90" s="22" t="s">
        <v>92</v>
      </c>
      <c r="C90" s="5"/>
      <c r="D90" s="4"/>
      <c r="E90" s="3"/>
      <c r="F90" s="18">
        <v>4</v>
      </c>
      <c r="G90" s="4">
        <f t="shared" si="12"/>
        <v>22</v>
      </c>
      <c r="H90" s="13" t="s">
        <v>98</v>
      </c>
      <c r="I90" s="4">
        <f t="shared" ref="I90" si="14">I89+F90</f>
        <v>25</v>
      </c>
      <c r="J90" s="11"/>
    </row>
    <row r="91" spans="1:10" ht="15.75" x14ac:dyDescent="0.25">
      <c r="A91" s="4">
        <v>10</v>
      </c>
      <c r="B91" s="22" t="s">
        <v>90</v>
      </c>
      <c r="C91" s="5">
        <v>1</v>
      </c>
      <c r="D91" s="4">
        <v>11</v>
      </c>
      <c r="E91" s="3"/>
      <c r="F91" s="18">
        <v>5</v>
      </c>
      <c r="G91" s="4">
        <f>I90+1</f>
        <v>26</v>
      </c>
      <c r="H91" s="13" t="s">
        <v>98</v>
      </c>
      <c r="I91" s="4">
        <f>I90+F91</f>
        <v>30</v>
      </c>
      <c r="J91" s="11"/>
    </row>
    <row r="92" spans="1:10" ht="15.75" x14ac:dyDescent="0.25">
      <c r="A92" s="4">
        <v>11</v>
      </c>
      <c r="B92" s="22" t="s">
        <v>109</v>
      </c>
      <c r="C92" s="5">
        <v>1</v>
      </c>
      <c r="D92" s="4">
        <v>12.1</v>
      </c>
      <c r="E92" s="3"/>
      <c r="F92" s="18">
        <v>1</v>
      </c>
      <c r="G92" s="4">
        <f>I91+1</f>
        <v>31</v>
      </c>
      <c r="H92" s="13"/>
      <c r="I92" s="4">
        <f>I91+F92</f>
        <v>31</v>
      </c>
      <c r="J92" s="11"/>
    </row>
    <row r="93" spans="1:10" ht="15.75" x14ac:dyDescent="0.25">
      <c r="A93" s="4">
        <v>12</v>
      </c>
      <c r="B93" s="22" t="s">
        <v>93</v>
      </c>
      <c r="C93" s="5">
        <v>1</v>
      </c>
      <c r="D93" s="4">
        <v>13</v>
      </c>
      <c r="E93" s="10"/>
      <c r="F93" s="18">
        <v>2</v>
      </c>
      <c r="G93" s="4">
        <f t="shared" ref="G93" si="15">I92+1</f>
        <v>32</v>
      </c>
      <c r="H93" s="13" t="s">
        <v>98</v>
      </c>
      <c r="I93" s="4">
        <f t="shared" ref="I93" si="16">I92+F93</f>
        <v>33</v>
      </c>
      <c r="J93" s="4"/>
    </row>
    <row r="94" spans="1:10" ht="15.75" x14ac:dyDescent="0.25">
      <c r="A94" s="4">
        <v>13</v>
      </c>
      <c r="B94" s="23" t="s">
        <v>154</v>
      </c>
      <c r="C94" s="18">
        <v>4</v>
      </c>
      <c r="D94" s="32">
        <v>1</v>
      </c>
      <c r="E94" s="18"/>
      <c r="F94" s="18">
        <v>2</v>
      </c>
      <c r="G94" s="4">
        <f>I93+1</f>
        <v>34</v>
      </c>
      <c r="H94" s="13" t="s">
        <v>98</v>
      </c>
      <c r="I94" s="4">
        <f>I93+F94</f>
        <v>35</v>
      </c>
      <c r="J94" s="4"/>
    </row>
    <row r="95" spans="1:10" ht="15.75" x14ac:dyDescent="0.25">
      <c r="A95" s="4">
        <v>14</v>
      </c>
      <c r="B95" s="23" t="s">
        <v>88</v>
      </c>
      <c r="C95" s="18">
        <v>4</v>
      </c>
      <c r="D95" s="32">
        <v>3</v>
      </c>
      <c r="E95" s="18"/>
      <c r="F95" s="18">
        <v>1</v>
      </c>
      <c r="G95" s="4">
        <f t="shared" ref="G95:G109" si="17">I94+1</f>
        <v>36</v>
      </c>
      <c r="H95" s="30"/>
      <c r="I95" s="4">
        <f t="shared" ref="I95:I109" si="18">I94+F95</f>
        <v>36</v>
      </c>
      <c r="J95" s="30"/>
    </row>
    <row r="96" spans="1:10" ht="15.75" x14ac:dyDescent="0.25">
      <c r="A96" s="4">
        <v>15</v>
      </c>
      <c r="B96" s="23" t="s">
        <v>11</v>
      </c>
      <c r="C96" s="18">
        <v>4</v>
      </c>
      <c r="D96" s="32">
        <v>4</v>
      </c>
      <c r="E96" s="18"/>
      <c r="F96" s="18">
        <v>3</v>
      </c>
      <c r="G96" s="4">
        <f t="shared" si="17"/>
        <v>37</v>
      </c>
      <c r="H96" s="30"/>
      <c r="I96" s="4">
        <f t="shared" si="18"/>
        <v>39</v>
      </c>
      <c r="J96" s="30"/>
    </row>
    <row r="97" spans="1:10" ht="15.75" x14ac:dyDescent="0.25">
      <c r="A97" s="4">
        <v>16</v>
      </c>
      <c r="B97" s="23" t="s">
        <v>155</v>
      </c>
      <c r="C97" s="18">
        <v>4</v>
      </c>
      <c r="D97" s="32">
        <v>5</v>
      </c>
      <c r="E97" s="18"/>
      <c r="F97" s="18">
        <v>1</v>
      </c>
      <c r="G97" s="4">
        <f t="shared" si="17"/>
        <v>40</v>
      </c>
      <c r="H97" s="30"/>
      <c r="I97" s="4">
        <f t="shared" si="18"/>
        <v>40</v>
      </c>
      <c r="J97" s="30"/>
    </row>
    <row r="98" spans="1:10" ht="15.75" x14ac:dyDescent="0.25">
      <c r="A98" s="4">
        <v>17</v>
      </c>
      <c r="B98" s="23" t="s">
        <v>156</v>
      </c>
      <c r="C98" s="18">
        <v>4</v>
      </c>
      <c r="D98" s="32">
        <v>6</v>
      </c>
      <c r="E98" s="18"/>
      <c r="F98" s="18">
        <v>2</v>
      </c>
      <c r="G98" s="4">
        <f t="shared" si="17"/>
        <v>41</v>
      </c>
      <c r="H98" s="30"/>
      <c r="I98" s="4">
        <f t="shared" si="18"/>
        <v>42</v>
      </c>
      <c r="J98" s="30"/>
    </row>
    <row r="99" spans="1:10" ht="15.75" x14ac:dyDescent="0.25">
      <c r="A99" s="4">
        <v>18</v>
      </c>
      <c r="B99" s="23" t="s">
        <v>124</v>
      </c>
      <c r="C99" s="18">
        <v>4</v>
      </c>
      <c r="D99" s="32">
        <v>7</v>
      </c>
      <c r="E99" s="18"/>
      <c r="F99" s="18">
        <v>2</v>
      </c>
      <c r="G99" s="4">
        <f t="shared" si="17"/>
        <v>43</v>
      </c>
      <c r="H99" s="30"/>
      <c r="I99" s="4">
        <f t="shared" si="18"/>
        <v>44</v>
      </c>
      <c r="J99" s="30"/>
    </row>
    <row r="100" spans="1:10" ht="31.5" x14ac:dyDescent="0.25">
      <c r="A100" s="4">
        <v>19</v>
      </c>
      <c r="B100" s="23" t="s">
        <v>157</v>
      </c>
      <c r="C100" s="18">
        <v>4</v>
      </c>
      <c r="D100" s="32">
        <v>8</v>
      </c>
      <c r="E100" s="18"/>
      <c r="F100" s="18">
        <v>1</v>
      </c>
      <c r="G100" s="4">
        <f t="shared" si="17"/>
        <v>45</v>
      </c>
      <c r="H100" s="30"/>
      <c r="I100" s="4">
        <f t="shared" si="18"/>
        <v>45</v>
      </c>
      <c r="J100" s="30"/>
    </row>
    <row r="101" spans="1:10" ht="47.25" x14ac:dyDescent="0.25">
      <c r="A101" s="4">
        <v>20</v>
      </c>
      <c r="B101" s="23" t="s">
        <v>158</v>
      </c>
      <c r="C101" s="18">
        <v>4</v>
      </c>
      <c r="D101" s="32" t="s">
        <v>141</v>
      </c>
      <c r="E101" s="18"/>
      <c r="F101" s="18">
        <v>10</v>
      </c>
      <c r="G101" s="4">
        <f t="shared" si="17"/>
        <v>46</v>
      </c>
      <c r="H101" s="30"/>
      <c r="I101" s="4">
        <f t="shared" si="18"/>
        <v>55</v>
      </c>
      <c r="J101" s="30"/>
    </row>
    <row r="102" spans="1:10" ht="31.5" x14ac:dyDescent="0.25">
      <c r="A102" s="4">
        <v>21</v>
      </c>
      <c r="B102" s="23" t="s">
        <v>159</v>
      </c>
      <c r="C102" s="18">
        <v>4</v>
      </c>
      <c r="D102" s="32" t="s">
        <v>142</v>
      </c>
      <c r="E102" s="18"/>
      <c r="F102" s="18">
        <v>10</v>
      </c>
      <c r="G102" s="4">
        <f t="shared" si="17"/>
        <v>56</v>
      </c>
      <c r="H102" s="30"/>
      <c r="I102" s="4">
        <f t="shared" si="18"/>
        <v>65</v>
      </c>
      <c r="J102" s="30"/>
    </row>
    <row r="103" spans="1:10" ht="47.25" x14ac:dyDescent="0.25">
      <c r="A103" s="4">
        <v>22</v>
      </c>
      <c r="B103" s="22" t="s">
        <v>163</v>
      </c>
      <c r="C103" s="18"/>
      <c r="D103" s="32"/>
      <c r="E103" s="18"/>
      <c r="F103" s="18">
        <v>1</v>
      </c>
      <c r="G103" s="4">
        <f t="shared" si="17"/>
        <v>66</v>
      </c>
      <c r="H103" s="30"/>
      <c r="I103" s="4">
        <f t="shared" si="18"/>
        <v>66</v>
      </c>
      <c r="J103" s="30"/>
    </row>
    <row r="104" spans="1:10" ht="31.5" x14ac:dyDescent="0.25">
      <c r="A104" s="4">
        <v>23</v>
      </c>
      <c r="B104" s="23" t="s">
        <v>160</v>
      </c>
      <c r="C104" s="18">
        <v>4</v>
      </c>
      <c r="D104" s="32" t="s">
        <v>143</v>
      </c>
      <c r="E104" s="18"/>
      <c r="F104" s="18">
        <v>10</v>
      </c>
      <c r="G104" s="4">
        <f t="shared" si="17"/>
        <v>67</v>
      </c>
      <c r="H104" s="30"/>
      <c r="I104" s="4">
        <f t="shared" si="18"/>
        <v>76</v>
      </c>
      <c r="J104" s="30"/>
    </row>
    <row r="105" spans="1:10" ht="47.25" x14ac:dyDescent="0.25">
      <c r="A105" s="4">
        <v>24</v>
      </c>
      <c r="B105" s="22" t="s">
        <v>164</v>
      </c>
      <c r="C105" s="18"/>
      <c r="D105" s="32"/>
      <c r="E105" s="18"/>
      <c r="F105" s="18">
        <v>1</v>
      </c>
      <c r="G105" s="4">
        <f t="shared" si="17"/>
        <v>77</v>
      </c>
      <c r="H105" s="30"/>
      <c r="I105" s="4">
        <f t="shared" si="18"/>
        <v>77</v>
      </c>
      <c r="J105" s="30"/>
    </row>
    <row r="106" spans="1:10" ht="31.5" x14ac:dyDescent="0.25">
      <c r="A106" s="4">
        <v>25</v>
      </c>
      <c r="B106" s="23" t="s">
        <v>161</v>
      </c>
      <c r="C106" s="18">
        <v>4</v>
      </c>
      <c r="D106" s="32" t="s">
        <v>144</v>
      </c>
      <c r="E106" s="18"/>
      <c r="F106" s="18">
        <v>10</v>
      </c>
      <c r="G106" s="4">
        <f t="shared" si="17"/>
        <v>78</v>
      </c>
      <c r="H106" s="30"/>
      <c r="I106" s="4">
        <f t="shared" si="18"/>
        <v>87</v>
      </c>
      <c r="J106" s="30"/>
    </row>
    <row r="107" spans="1:10" ht="47.25" x14ac:dyDescent="0.25">
      <c r="A107" s="4">
        <v>26</v>
      </c>
      <c r="B107" s="22" t="s">
        <v>165</v>
      </c>
      <c r="C107" s="18"/>
      <c r="D107" s="32"/>
      <c r="E107" s="18"/>
      <c r="F107" s="18">
        <v>1</v>
      </c>
      <c r="G107" s="4">
        <f t="shared" si="17"/>
        <v>88</v>
      </c>
      <c r="H107" s="30"/>
      <c r="I107" s="4">
        <f t="shared" si="18"/>
        <v>88</v>
      </c>
      <c r="J107" s="30"/>
    </row>
    <row r="108" spans="1:10" ht="47.25" x14ac:dyDescent="0.25">
      <c r="A108" s="4">
        <v>27</v>
      </c>
      <c r="B108" s="23" t="s">
        <v>162</v>
      </c>
      <c r="C108" s="18">
        <v>4</v>
      </c>
      <c r="D108" s="32">
        <v>10</v>
      </c>
      <c r="E108" s="18"/>
      <c r="F108" s="18">
        <v>1</v>
      </c>
      <c r="G108" s="4">
        <f t="shared" si="17"/>
        <v>89</v>
      </c>
      <c r="H108" s="30"/>
      <c r="I108" s="4">
        <f t="shared" si="18"/>
        <v>89</v>
      </c>
      <c r="J108" s="30"/>
    </row>
    <row r="109" spans="1:10" ht="15.75" x14ac:dyDescent="0.25">
      <c r="A109" s="4">
        <v>28</v>
      </c>
      <c r="B109" s="23" t="s">
        <v>80</v>
      </c>
      <c r="C109" s="30"/>
      <c r="D109" s="30"/>
      <c r="E109" s="30"/>
      <c r="F109" s="18">
        <v>10</v>
      </c>
      <c r="G109" s="4">
        <f t="shared" si="17"/>
        <v>90</v>
      </c>
      <c r="H109" s="30"/>
      <c r="I109" s="4">
        <f t="shared" si="18"/>
        <v>99</v>
      </c>
      <c r="J109" s="30"/>
    </row>
    <row r="112" spans="1:10" ht="96.75" customHeight="1" x14ac:dyDescent="0.25">
      <c r="A112" s="41" t="s">
        <v>170</v>
      </c>
      <c r="B112" s="41"/>
      <c r="C112" s="41"/>
      <c r="D112" s="41"/>
      <c r="E112" s="41"/>
      <c r="F112" s="41"/>
      <c r="G112" s="41"/>
      <c r="H112" s="41"/>
      <c r="I112" s="41"/>
      <c r="J112" s="41"/>
    </row>
  </sheetData>
  <mergeCells count="13">
    <mergeCell ref="A112:J112"/>
    <mergeCell ref="A80:J80"/>
    <mergeCell ref="G81:I81"/>
    <mergeCell ref="C82:D82"/>
    <mergeCell ref="A79:J79"/>
    <mergeCell ref="C39:D39"/>
    <mergeCell ref="A37:J37"/>
    <mergeCell ref="G38:I38"/>
    <mergeCell ref="C4:D4"/>
    <mergeCell ref="A1:J1"/>
    <mergeCell ref="A2:J2"/>
    <mergeCell ref="G3:I3"/>
    <mergeCell ref="A36:J3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pane ySplit="2" topLeftCell="A3" activePane="bottomLeft" state="frozen"/>
      <selection pane="bottomLeft" sqref="A1:B1"/>
    </sheetView>
  </sheetViews>
  <sheetFormatPr defaultColWidth="32.7109375" defaultRowHeight="15.75" x14ac:dyDescent="0.25"/>
  <cols>
    <col min="1" max="1" width="11.5703125" style="1" bestFit="1" customWidth="1"/>
    <col min="2" max="16384" width="32.7109375" style="1"/>
  </cols>
  <sheetData>
    <row r="1" spans="1:2" ht="36" customHeight="1" x14ac:dyDescent="0.25">
      <c r="A1" s="40" t="s">
        <v>166</v>
      </c>
      <c r="B1" s="40"/>
    </row>
    <row r="2" spans="1:2" x14ac:dyDescent="0.25">
      <c r="A2" s="7" t="s">
        <v>13</v>
      </c>
      <c r="B2" s="8" t="s">
        <v>14</v>
      </c>
    </row>
    <row r="3" spans="1:2" ht="15" customHeight="1" x14ac:dyDescent="0.25">
      <c r="A3" s="9" t="s">
        <v>15</v>
      </c>
      <c r="B3" s="2" t="s">
        <v>16</v>
      </c>
    </row>
    <row r="4" spans="1:2" x14ac:dyDescent="0.25">
      <c r="A4" s="9" t="s">
        <v>17</v>
      </c>
      <c r="B4" s="2" t="s">
        <v>18</v>
      </c>
    </row>
    <row r="5" spans="1:2" x14ac:dyDescent="0.25">
      <c r="A5" s="9" t="s">
        <v>19</v>
      </c>
      <c r="B5" s="2" t="s">
        <v>20</v>
      </c>
    </row>
    <row r="6" spans="1:2" x14ac:dyDescent="0.25">
      <c r="A6" s="9" t="s">
        <v>21</v>
      </c>
      <c r="B6" s="2" t="s">
        <v>22</v>
      </c>
    </row>
    <row r="7" spans="1:2" x14ac:dyDescent="0.25">
      <c r="A7" s="9" t="s">
        <v>23</v>
      </c>
      <c r="B7" s="2" t="s">
        <v>81</v>
      </c>
    </row>
    <row r="8" spans="1:2" x14ac:dyDescent="0.25">
      <c r="A8" s="9" t="s">
        <v>24</v>
      </c>
      <c r="B8" s="2" t="s">
        <v>25</v>
      </c>
    </row>
    <row r="9" spans="1:2" x14ac:dyDescent="0.25">
      <c r="A9" s="9" t="s">
        <v>26</v>
      </c>
      <c r="B9" s="2" t="s">
        <v>27</v>
      </c>
    </row>
    <row r="10" spans="1:2" x14ac:dyDescent="0.25">
      <c r="A10" s="9" t="s">
        <v>28</v>
      </c>
      <c r="B10" s="2" t="s">
        <v>29</v>
      </c>
    </row>
    <row r="11" spans="1:2" x14ac:dyDescent="0.25">
      <c r="A11" s="9" t="s">
        <v>30</v>
      </c>
      <c r="B11" s="2" t="s">
        <v>31</v>
      </c>
    </row>
    <row r="12" spans="1:2" x14ac:dyDescent="0.25">
      <c r="A12" s="9" t="s">
        <v>32</v>
      </c>
      <c r="B12" s="2" t="s">
        <v>33</v>
      </c>
    </row>
    <row r="13" spans="1:2" x14ac:dyDescent="0.25">
      <c r="A13" s="9" t="s">
        <v>34</v>
      </c>
      <c r="B13" s="2" t="s">
        <v>35</v>
      </c>
    </row>
    <row r="14" spans="1:2" x14ac:dyDescent="0.25">
      <c r="A14" s="9" t="s">
        <v>36</v>
      </c>
      <c r="B14" s="2" t="s">
        <v>37</v>
      </c>
    </row>
    <row r="15" spans="1:2" x14ac:dyDescent="0.25">
      <c r="A15" s="9" t="s">
        <v>38</v>
      </c>
      <c r="B15" s="2" t="s">
        <v>39</v>
      </c>
    </row>
    <row r="16" spans="1:2" x14ac:dyDescent="0.25">
      <c r="A16" s="9" t="s">
        <v>40</v>
      </c>
      <c r="B16" s="2" t="s">
        <v>41</v>
      </c>
    </row>
    <row r="17" spans="1:2" x14ac:dyDescent="0.25">
      <c r="A17" s="9" t="s">
        <v>42</v>
      </c>
      <c r="B17" s="2" t="s">
        <v>43</v>
      </c>
    </row>
    <row r="18" spans="1:2" x14ac:dyDescent="0.25">
      <c r="A18" s="9" t="s">
        <v>44</v>
      </c>
      <c r="B18" s="2" t="s">
        <v>45</v>
      </c>
    </row>
    <row r="19" spans="1:2" x14ac:dyDescent="0.25">
      <c r="A19" s="9" t="s">
        <v>46</v>
      </c>
      <c r="B19" s="2" t="s">
        <v>47</v>
      </c>
    </row>
    <row r="20" spans="1:2" x14ac:dyDescent="0.25">
      <c r="A20" s="9" t="s">
        <v>48</v>
      </c>
      <c r="B20" s="2" t="s">
        <v>49</v>
      </c>
    </row>
    <row r="21" spans="1:2" x14ac:dyDescent="0.25">
      <c r="A21" s="9" t="s">
        <v>50</v>
      </c>
      <c r="B21" s="2" t="s">
        <v>51</v>
      </c>
    </row>
    <row r="22" spans="1:2" x14ac:dyDescent="0.25">
      <c r="A22" s="9" t="s">
        <v>52</v>
      </c>
      <c r="B22" s="2" t="s">
        <v>53</v>
      </c>
    </row>
    <row r="23" spans="1:2" x14ac:dyDescent="0.25">
      <c r="A23" s="9" t="s">
        <v>54</v>
      </c>
      <c r="B23" s="2" t="s">
        <v>55</v>
      </c>
    </row>
    <row r="24" spans="1:2" x14ac:dyDescent="0.25">
      <c r="A24" s="9" t="s">
        <v>56</v>
      </c>
      <c r="B24" s="2" t="s">
        <v>57</v>
      </c>
    </row>
    <row r="25" spans="1:2" x14ac:dyDescent="0.25">
      <c r="A25" s="9" t="s">
        <v>58</v>
      </c>
      <c r="B25" s="2" t="s">
        <v>59</v>
      </c>
    </row>
    <row r="26" spans="1:2" x14ac:dyDescent="0.25">
      <c r="A26" s="9" t="s">
        <v>60</v>
      </c>
      <c r="B26" s="2" t="s">
        <v>61</v>
      </c>
    </row>
    <row r="27" spans="1:2" x14ac:dyDescent="0.25">
      <c r="A27" s="9" t="s">
        <v>62</v>
      </c>
      <c r="B27" s="2" t="s">
        <v>82</v>
      </c>
    </row>
    <row r="28" spans="1:2" x14ac:dyDescent="0.25">
      <c r="A28" s="9" t="s">
        <v>63</v>
      </c>
      <c r="B28" s="2" t="s">
        <v>64</v>
      </c>
    </row>
    <row r="29" spans="1:2" x14ac:dyDescent="0.25">
      <c r="A29" s="9" t="s">
        <v>65</v>
      </c>
      <c r="B29" s="2" t="s">
        <v>66</v>
      </c>
    </row>
    <row r="30" spans="1:2" x14ac:dyDescent="0.25">
      <c r="A30" s="9" t="s">
        <v>67</v>
      </c>
      <c r="B30" s="2" t="s">
        <v>68</v>
      </c>
    </row>
    <row r="31" spans="1:2" x14ac:dyDescent="0.25">
      <c r="A31" s="9" t="s">
        <v>69</v>
      </c>
      <c r="B31" s="2" t="s">
        <v>70</v>
      </c>
    </row>
    <row r="32" spans="1:2" x14ac:dyDescent="0.25">
      <c r="A32" s="9" t="s">
        <v>71</v>
      </c>
      <c r="B32" s="2" t="s">
        <v>72</v>
      </c>
    </row>
    <row r="33" spans="1:2" x14ac:dyDescent="0.25">
      <c r="A33" s="9" t="s">
        <v>73</v>
      </c>
      <c r="B33" s="2" t="s">
        <v>74</v>
      </c>
    </row>
    <row r="34" spans="1:2" x14ac:dyDescent="0.25">
      <c r="A34" s="9" t="s">
        <v>75</v>
      </c>
      <c r="B34" s="2" t="s">
        <v>83</v>
      </c>
    </row>
    <row r="35" spans="1:2" x14ac:dyDescent="0.25">
      <c r="A35" s="9" t="s">
        <v>76</v>
      </c>
      <c r="B35" s="2" t="s">
        <v>84</v>
      </c>
    </row>
    <row r="36" spans="1:2" x14ac:dyDescent="0.25">
      <c r="A36" s="9" t="s">
        <v>77</v>
      </c>
      <c r="B36" s="2" t="s">
        <v>85</v>
      </c>
    </row>
    <row r="37" spans="1:2" x14ac:dyDescent="0.25">
      <c r="A37" s="9" t="s">
        <v>78</v>
      </c>
      <c r="B37" s="2" t="s">
        <v>79</v>
      </c>
    </row>
    <row r="38" spans="1:2" ht="18.600000000000001" customHeight="1" x14ac:dyDescent="0.25">
      <c r="A38" s="9" t="s">
        <v>86</v>
      </c>
      <c r="B38" s="2" t="s">
        <v>87</v>
      </c>
    </row>
    <row r="39" spans="1:2" x14ac:dyDescent="0.25">
      <c r="A39" s="6"/>
      <c r="B39" s="6"/>
    </row>
  </sheetData>
  <mergeCells count="1">
    <mergeCell ref="A1:B1"/>
  </mergeCell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Layout CMSE</vt:lpstr>
      <vt:lpstr>State code</vt:lpstr>
      <vt:lpstr>'Data Layout CMSE'!Print_Titles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Soumendra</dc:creator>
  <cp:lastModifiedBy>Preetam Sen</cp:lastModifiedBy>
  <cp:lastPrinted>2025-08-18T09:24:32Z</cp:lastPrinted>
  <dcterms:created xsi:type="dcterms:W3CDTF">2019-02-26T05:25:44Z</dcterms:created>
  <dcterms:modified xsi:type="dcterms:W3CDTF">2025-08-26T05:36:47Z</dcterms:modified>
</cp:coreProperties>
</file>