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D:\OpenCity\Files to Upload\CAMS Telecom 2025\"/>
    </mc:Choice>
  </mc:AlternateContent>
  <xr:revisionPtr revIDLastSave="0" documentId="13_ncr:1_{7B2C69F7-32F3-4C28-99A3-4A6E6EEEC38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Data Layout CMST" sheetId="8" r:id="rId1"/>
    <sheet name="State code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76" i="8" l="1"/>
  <c r="G76" i="8"/>
  <c r="I37" i="8"/>
  <c r="I38" i="8" s="1"/>
  <c r="I39" i="8" s="1"/>
  <c r="I4" i="8"/>
  <c r="I5" i="8" s="1"/>
  <c r="I6" i="8" s="1"/>
  <c r="G7" i="8" s="1"/>
  <c r="G6" i="8" l="1"/>
  <c r="G39" i="8"/>
  <c r="G5" i="8"/>
  <c r="G38" i="8"/>
  <c r="I7" i="8" l="1"/>
  <c r="G8" i="8" s="1"/>
  <c r="I40" i="8"/>
  <c r="G40" i="8"/>
  <c r="I41" i="8" l="1"/>
  <c r="G41" i="8"/>
  <c r="I8" i="8"/>
  <c r="G9" i="8" s="1"/>
  <c r="I9" i="8" l="1"/>
  <c r="G10" i="8" s="1"/>
  <c r="I42" i="8"/>
  <c r="G42" i="8"/>
  <c r="I43" i="8" l="1"/>
  <c r="G43" i="8"/>
  <c r="I10" i="8"/>
  <c r="I11" i="8" l="1"/>
  <c r="G11" i="8"/>
  <c r="I44" i="8"/>
  <c r="G44" i="8"/>
  <c r="G45" i="8" l="1"/>
  <c r="I45" i="8"/>
  <c r="G12" i="8"/>
  <c r="I12" i="8"/>
  <c r="I13" i="8" l="1"/>
  <c r="G13" i="8"/>
  <c r="I46" i="8"/>
  <c r="G46" i="8"/>
  <c r="I47" i="8" l="1"/>
  <c r="G47" i="8"/>
  <c r="G14" i="8"/>
  <c r="I14" i="8"/>
  <c r="I15" i="8" l="1"/>
  <c r="G15" i="8"/>
  <c r="I48" i="8"/>
  <c r="G48" i="8"/>
  <c r="I49" i="8" l="1"/>
  <c r="G49" i="8"/>
  <c r="G16" i="8"/>
  <c r="I16" i="8"/>
  <c r="G17" i="8" l="1"/>
  <c r="I17" i="8"/>
  <c r="G50" i="8"/>
  <c r="I50" i="8"/>
  <c r="G51" i="8" l="1"/>
  <c r="I51" i="8"/>
  <c r="I18" i="8"/>
  <c r="G18" i="8"/>
  <c r="G19" i="8" l="1"/>
  <c r="I19" i="8"/>
  <c r="I52" i="8"/>
  <c r="G52" i="8"/>
  <c r="I53" i="8" l="1"/>
  <c r="G53" i="8"/>
  <c r="I20" i="8"/>
  <c r="G20" i="8"/>
  <c r="G21" i="8" l="1"/>
  <c r="I21" i="8"/>
  <c r="G54" i="8"/>
  <c r="I54" i="8"/>
  <c r="G55" i="8" l="1"/>
  <c r="I55" i="8"/>
  <c r="I22" i="8"/>
  <c r="G22" i="8"/>
  <c r="I23" i="8" l="1"/>
  <c r="G23" i="8"/>
  <c r="I56" i="8"/>
  <c r="G56" i="8"/>
  <c r="G57" i="8" l="1"/>
  <c r="I57" i="8"/>
  <c r="G24" i="8"/>
  <c r="I24" i="8"/>
  <c r="I25" i="8" l="1"/>
  <c r="G25" i="8"/>
  <c r="G58" i="8"/>
  <c r="I58" i="8"/>
  <c r="G59" i="8" l="1"/>
  <c r="I59" i="8"/>
  <c r="G26" i="8"/>
  <c r="I26" i="8"/>
  <c r="G27" i="8" l="1"/>
  <c r="I27" i="8"/>
  <c r="I60" i="8"/>
  <c r="G60" i="8"/>
  <c r="I61" i="8" l="1"/>
  <c r="G61" i="8"/>
  <c r="G28" i="8"/>
  <c r="I28" i="8"/>
  <c r="I29" i="8" l="1"/>
  <c r="G29" i="8"/>
  <c r="I62" i="8"/>
  <c r="G62" i="8"/>
  <c r="I63" i="8" l="1"/>
  <c r="G63" i="8"/>
  <c r="G30" i="8"/>
  <c r="I30" i="8"/>
  <c r="I31" i="8" l="1"/>
  <c r="G31" i="8"/>
  <c r="I64" i="8"/>
  <c r="G64" i="8"/>
  <c r="I32" i="8" l="1"/>
  <c r="G32" i="8"/>
  <c r="I65" i="8"/>
  <c r="G65" i="8"/>
  <c r="I66" i="8" l="1"/>
  <c r="G66" i="8"/>
  <c r="G67" i="8" l="1"/>
  <c r="I67" i="8"/>
  <c r="I68" i="8" l="1"/>
  <c r="G68" i="8"/>
  <c r="G69" i="8" l="1"/>
  <c r="I69" i="8"/>
  <c r="G70" i="8" l="1"/>
  <c r="I70" i="8"/>
  <c r="I71" i="8" l="1"/>
  <c r="G71" i="8"/>
  <c r="G72" i="8" l="1"/>
  <c r="I72" i="8"/>
  <c r="I73" i="8" l="1"/>
  <c r="G73" i="8"/>
  <c r="G74" i="8" l="1"/>
  <c r="I74" i="8"/>
  <c r="I75" i="8" l="1"/>
  <c r="G75" i="8"/>
</calcChain>
</file>

<file path=xl/sharedStrings.xml><?xml version="1.0" encoding="utf-8"?>
<sst xmlns="http://schemas.openxmlformats.org/spreadsheetml/2006/main" count="238" uniqueCount="151">
  <si>
    <t>Srl</t>
  </si>
  <si>
    <t>Full Name</t>
  </si>
  <si>
    <t>Block</t>
  </si>
  <si>
    <t>Field Length</t>
  </si>
  <si>
    <t>Byte Position</t>
  </si>
  <si>
    <t>Sector</t>
  </si>
  <si>
    <t>Stratum</t>
  </si>
  <si>
    <t>Sub-Stratum</t>
  </si>
  <si>
    <t>Survey Code</t>
  </si>
  <si>
    <t>Response Code</t>
  </si>
  <si>
    <t>NSS-Region</t>
  </si>
  <si>
    <t>Age</t>
  </si>
  <si>
    <t>Remarks</t>
  </si>
  <si>
    <t>State Code</t>
  </si>
  <si>
    <t>State Name</t>
  </si>
  <si>
    <t>01</t>
  </si>
  <si>
    <t>Jammu &amp; Kashmir</t>
  </si>
  <si>
    <t>02</t>
  </si>
  <si>
    <t>Himachal Pradesh</t>
  </si>
  <si>
    <t>03</t>
  </si>
  <si>
    <t>Punjab</t>
  </si>
  <si>
    <t>04</t>
  </si>
  <si>
    <t>Chandigarh</t>
  </si>
  <si>
    <t>05</t>
  </si>
  <si>
    <t>06</t>
  </si>
  <si>
    <t>Haryana</t>
  </si>
  <si>
    <t>07</t>
  </si>
  <si>
    <t>Delhi</t>
  </si>
  <si>
    <t>08</t>
  </si>
  <si>
    <t>Rajasthan</t>
  </si>
  <si>
    <t>09</t>
  </si>
  <si>
    <t>Uttar Pradesh</t>
  </si>
  <si>
    <t>10</t>
  </si>
  <si>
    <t>Bihar</t>
  </si>
  <si>
    <t>11</t>
  </si>
  <si>
    <t>Sikkim</t>
  </si>
  <si>
    <t>12</t>
  </si>
  <si>
    <t>Arunachal Pradesh</t>
  </si>
  <si>
    <t>13</t>
  </si>
  <si>
    <t>Nagaland</t>
  </si>
  <si>
    <t>14</t>
  </si>
  <si>
    <t>Manipur</t>
  </si>
  <si>
    <t>15</t>
  </si>
  <si>
    <t>Mizoram</t>
  </si>
  <si>
    <t>16</t>
  </si>
  <si>
    <t>Tripura</t>
  </si>
  <si>
    <t>17</t>
  </si>
  <si>
    <t>Meghalaya</t>
  </si>
  <si>
    <t>18</t>
  </si>
  <si>
    <t>Assam</t>
  </si>
  <si>
    <t>19</t>
  </si>
  <si>
    <t>West Bengal</t>
  </si>
  <si>
    <t>20</t>
  </si>
  <si>
    <t>Jharkhand</t>
  </si>
  <si>
    <t>21</t>
  </si>
  <si>
    <t>Odisha</t>
  </si>
  <si>
    <t>22</t>
  </si>
  <si>
    <t>Chhattisgarh</t>
  </si>
  <si>
    <t>23</t>
  </si>
  <si>
    <t>Madhya Pradesh</t>
  </si>
  <si>
    <t>24</t>
  </si>
  <si>
    <t>Gujarat</t>
  </si>
  <si>
    <t>25</t>
  </si>
  <si>
    <t>27</t>
  </si>
  <si>
    <t>Maharashtra</t>
  </si>
  <si>
    <t>28</t>
  </si>
  <si>
    <t>Andhra Pradesh</t>
  </si>
  <si>
    <t>29</t>
  </si>
  <si>
    <t>Karnataka</t>
  </si>
  <si>
    <t>30</t>
  </si>
  <si>
    <t>Goa</t>
  </si>
  <si>
    <t>31</t>
  </si>
  <si>
    <t>Lakshadweep</t>
  </si>
  <si>
    <t>32</t>
  </si>
  <si>
    <t>Kerala</t>
  </si>
  <si>
    <t>33</t>
  </si>
  <si>
    <t>34</t>
  </si>
  <si>
    <t>35</t>
  </si>
  <si>
    <t>36</t>
  </si>
  <si>
    <t>Telangana</t>
  </si>
  <si>
    <t>MULT</t>
  </si>
  <si>
    <t>Uttarakhand</t>
  </si>
  <si>
    <t>D &amp; N. Haveli &amp; Daman &amp; Diu</t>
  </si>
  <si>
    <t>Tamilnadu</t>
  </si>
  <si>
    <t>Puduchery</t>
  </si>
  <si>
    <t>Andaman &amp; N. Island</t>
  </si>
  <si>
    <t>37</t>
  </si>
  <si>
    <t>Ladakh</t>
  </si>
  <si>
    <t>Gender</t>
  </si>
  <si>
    <t>Schedule ID</t>
  </si>
  <si>
    <t>FSU Serial No.</t>
  </si>
  <si>
    <t>District</t>
  </si>
  <si>
    <t>FOD Sub-Region</t>
  </si>
  <si>
    <t>Sample hhld. No.</t>
  </si>
  <si>
    <t>Informant Sl.No.</t>
  </si>
  <si>
    <t>Time to canvass(minutes)</t>
  </si>
  <si>
    <t>Household size</t>
  </si>
  <si>
    <t xml:space="preserve">Social group </t>
  </si>
  <si>
    <t>-</t>
  </si>
  <si>
    <t>Person serial no.</t>
  </si>
  <si>
    <t>Col.</t>
  </si>
  <si>
    <t xml:space="preserve"> Col.</t>
  </si>
  <si>
    <t>Reason for substitution of original household</t>
  </si>
  <si>
    <t>"CMS-T" Generated</t>
  </si>
  <si>
    <t>"2025" Generated</t>
  </si>
  <si>
    <t>Whether made any online purchases of goods during the last 30 days</t>
  </si>
  <si>
    <t>Number of times online purchase of goods was made by the households during last 30 days</t>
  </si>
  <si>
    <t>Whether household possess fixed line telephone (landline) for household use as on the date of the survey</t>
  </si>
  <si>
    <t>Whether the household has access to internet facility within the household premises</t>
  </si>
  <si>
    <t>Whether the household has internet connection through an optical fiber cable</t>
  </si>
  <si>
    <t>Type of internet service availed within the household premises: Fixed / Wifi network</t>
  </si>
  <si>
    <t>Type of internet service availed within the household premises: Mobile network (via handset or USB modem etc.)</t>
  </si>
  <si>
    <t>Major reason for not having access to internet facility within the household premises</t>
  </si>
  <si>
    <t>Whether able to use mobile telephone as on date of survey</t>
  </si>
  <si>
    <t>Whether able to use any of: desktop computer/laptop/tablet/palmtop/notebook etc. as on date of survey</t>
  </si>
  <si>
    <t>Whether used smartphone/ touch phone/ big screen phone during the last three months, at least once, for making personal calls and/ or accessing the internet</t>
  </si>
  <si>
    <t>Whether own a smartphone/ touch phone/ big screen phone as on date of survey</t>
  </si>
  <si>
    <t>Whether used mobile telephone (excluding smartphone/ touch phone/ big screen phone), at least once, during last three month for making personal calls and/or accessing the internet</t>
  </si>
  <si>
    <t>Whether own a mobile telephone (excluding smartphone/ touch phone/ big screen phone) as on date of survey</t>
  </si>
  <si>
    <t>Whether used any computer (including laptop, tablet, palmtop, notebook etc.) at least once during last 3 months from any location</t>
  </si>
  <si>
    <t>Whether able to use the internet using any device for any purpose</t>
  </si>
  <si>
    <t>Whether used internet at least once during last 3 months from any location for any purpose</t>
  </si>
  <si>
    <t>Whether used portable devices and networks to access internet</t>
  </si>
  <si>
    <t>Whether able to send or receive emails</t>
  </si>
  <si>
    <t>Whether able to perform online banking transactions via devices like computers, or mobile</t>
  </si>
  <si>
    <t>Type of device used (majority of time) to access internet</t>
  </si>
  <si>
    <t>Type of network used (majority of time) to access internet</t>
  </si>
  <si>
    <t>Frequency of internet access during last three months</t>
  </si>
  <si>
    <t>Whether able to use copy and paste tools to duplicate or move data, information, documents etc.</t>
  </si>
  <si>
    <t>Whether executed the skill of copy and paste during the last three months</t>
  </si>
  <si>
    <t>Whether able to send messages (e.g. e-mail, messaging service, SMS) with attached files</t>
  </si>
  <si>
    <t>Whether executed the skill of sending messages during the last three months</t>
  </si>
  <si>
    <t>Whether able to create electronic presentations with presentation software</t>
  </si>
  <si>
    <t>Whether executed the skill of creating electronic presentation during the last three months</t>
  </si>
  <si>
    <t>Whether able to create electronic documents with word processing software</t>
  </si>
  <si>
    <t>Whether able to complain about cybercrime/ report cyber fraud in the cybercrime reporting portal</t>
  </si>
  <si>
    <t>CMS-T HOUSEHOLD LEVEL DATA OF 2025</t>
  </si>
  <si>
    <t>Reason for not using internet</t>
  </si>
  <si>
    <t>Question</t>
  </si>
  <si>
    <t>4.i</t>
  </si>
  <si>
    <t>4.ii</t>
  </si>
  <si>
    <t>Group</t>
  </si>
  <si>
    <t>2a</t>
  </si>
  <si>
    <t>Whether possessed/ accessed any mobile telephone during last three month</t>
  </si>
  <si>
    <t>CMS-T PERSON LEVEL DATA OF 2025</t>
  </si>
  <si>
    <t>State Name &amp; Code used in CMS-T</t>
  </si>
  <si>
    <t>File: CMST80HH.TXT       RECORD LENTH: 74+1</t>
  </si>
  <si>
    <t xml:space="preserve"> File: CMST80PER.TXT           RECORD LENGTH: 73+1</t>
  </si>
  <si>
    <t>Survey year</t>
  </si>
  <si>
    <t>Religion</t>
  </si>
  <si>
    <t>Usual monthly consumption expenditure of the household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</si>
</sst>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name val="Times New Roman"/>
      <family val="1"/>
    </font>
    <font>
      <sz val="12"/>
      <color rgb="FFFF0000"/>
      <name val="Times New Roman"/>
      <family val="1"/>
    </font>
    <font>
      <b/>
      <sz val="12"/>
      <color theme="2" tint="-0.749992370372631"/>
      <name val="Times New Roman"/>
      <family val="1"/>
    </font>
    <font>
      <sz val="11"/>
      <color indexed="8"/>
      <name val="Calibri"/>
      <family val="2"/>
    </font>
    <font>
      <b/>
      <sz val="12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32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/>
    <xf numFmtId="0" fontId="2" fillId="2" borderId="1" xfId="0" applyFont="1" applyFill="1" applyBorder="1" applyAlignment="1">
      <alignment horizontal="right" vertical="top"/>
    </xf>
    <xf numFmtId="0" fontId="2" fillId="0" borderId="1" xfId="0" applyFont="1" applyBorder="1" applyAlignment="1">
      <alignment vertical="top"/>
    </xf>
    <xf numFmtId="0" fontId="2" fillId="0" borderId="1" xfId="0" applyFont="1" applyBorder="1" applyAlignment="1">
      <alignment horizontal="right" vertical="top"/>
    </xf>
    <xf numFmtId="0" fontId="3" fillId="0" borderId="0" xfId="0" applyFont="1" applyAlignment="1">
      <alignment vertical="center"/>
    </xf>
    <xf numFmtId="0" fontId="4" fillId="5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left" vertical="center"/>
    </xf>
    <xf numFmtId="0" fontId="1" fillId="0" borderId="0" xfId="0" applyFont="1" applyAlignment="1">
      <alignment horizontal="center"/>
    </xf>
    <xf numFmtId="0" fontId="2" fillId="2" borderId="1" xfId="0" applyFont="1" applyFill="1" applyBorder="1" applyAlignment="1">
      <alignment vertical="top"/>
    </xf>
    <xf numFmtId="0" fontId="2" fillId="0" borderId="1" xfId="0" applyFont="1" applyBorder="1" applyAlignment="1">
      <alignment horizontal="center" vertical="top"/>
    </xf>
    <xf numFmtId="0" fontId="6" fillId="4" borderId="1" xfId="0" applyFont="1" applyFill="1" applyBorder="1" applyAlignment="1">
      <alignment horizontal="center" vertical="center"/>
    </xf>
    <xf numFmtId="0" fontId="2" fillId="0" borderId="1" xfId="0" quotePrefix="1" applyFont="1" applyBorder="1" applyAlignment="1">
      <alignment horizontal="center" vertical="top"/>
    </xf>
    <xf numFmtId="0" fontId="2" fillId="0" borderId="1" xfId="1" applyFont="1" applyBorder="1" applyAlignment="1">
      <alignment vertical="top"/>
    </xf>
    <xf numFmtId="0" fontId="2" fillId="0" borderId="1" xfId="1" applyFont="1" applyBorder="1" applyAlignment="1">
      <alignment horizontal="right" vertical="top"/>
    </xf>
    <xf numFmtId="0" fontId="6" fillId="4" borderId="1" xfId="0" applyFont="1" applyFill="1" applyBorder="1" applyAlignment="1">
      <alignment vertical="center"/>
    </xf>
    <xf numFmtId="0" fontId="6" fillId="4" borderId="1" xfId="0" applyFont="1" applyFill="1" applyBorder="1" applyAlignment="1">
      <alignment horizontal="right" vertical="center"/>
    </xf>
    <xf numFmtId="0" fontId="1" fillId="0" borderId="1" xfId="0" applyFont="1" applyBorder="1"/>
    <xf numFmtId="0" fontId="6" fillId="4" borderId="1" xfId="0" applyFont="1" applyFill="1" applyBorder="1" applyAlignment="1">
      <alignment horizontal="center" vertical="top"/>
    </xf>
    <xf numFmtId="0" fontId="2" fillId="0" borderId="1" xfId="0" applyFont="1" applyBorder="1"/>
    <xf numFmtId="0" fontId="2" fillId="0" borderId="0" xfId="0" applyFont="1"/>
    <xf numFmtId="0" fontId="2" fillId="0" borderId="1" xfId="0" applyFont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2" fillId="0" borderId="1" xfId="0" applyFont="1" applyBorder="1" applyAlignment="1">
      <alignment wrapText="1"/>
    </xf>
    <xf numFmtId="0" fontId="2" fillId="2" borderId="3" xfId="0" applyFont="1" applyFill="1" applyBorder="1" applyAlignment="1">
      <alignment horizontal="center" vertical="top"/>
    </xf>
    <xf numFmtId="0" fontId="2" fillId="2" borderId="4" xfId="0" applyFont="1" applyFill="1" applyBorder="1" applyAlignment="1">
      <alignment horizontal="center" vertical="top"/>
    </xf>
    <xf numFmtId="0" fontId="6" fillId="3" borderId="1" xfId="0" applyFont="1" applyFill="1" applyBorder="1" applyAlignment="1">
      <alignment horizontal="center"/>
    </xf>
    <xf numFmtId="0" fontId="6" fillId="5" borderId="1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 vertical="top"/>
    </xf>
    <xf numFmtId="0" fontId="6" fillId="4" borderId="1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 wrapText="1"/>
    </xf>
  </cellXfs>
  <cellStyles count="2">
    <cellStyle name="Normal" xfId="0" builtinId="0"/>
    <cellStyle name="Normal_Sheet1" xfId="1" xr:uid="{A5799A50-C9A9-4D07-9AA1-714A1108C19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C4BBF5-FF05-4641-87EA-B99096C76C72}">
  <dimension ref="A1:J76"/>
  <sheetViews>
    <sheetView tabSelected="1" topLeftCell="C7" workbookViewId="0">
      <selection activeCell="V33" sqref="V33"/>
    </sheetView>
  </sheetViews>
  <sheetFormatPr defaultRowHeight="15" x14ac:dyDescent="0.25"/>
  <cols>
    <col min="1" max="1" width="3.7109375" bestFit="1" customWidth="1"/>
    <col min="2" max="2" width="88" bestFit="1" customWidth="1"/>
    <col min="3" max="3" width="6.5703125" bestFit="1" customWidth="1"/>
    <col min="4" max="4" width="9.5703125" bestFit="1" customWidth="1"/>
    <col min="5" max="5" width="5.42578125" bestFit="1" customWidth="1"/>
    <col min="6" max="6" width="13.140625" bestFit="1" customWidth="1"/>
    <col min="7" max="7" width="6.85546875" bestFit="1" customWidth="1"/>
    <col min="8" max="8" width="1.85546875" bestFit="1" customWidth="1"/>
    <col min="9" max="9" width="6.85546875" bestFit="1" customWidth="1"/>
    <col min="10" max="10" width="19.28515625" bestFit="1" customWidth="1"/>
  </cols>
  <sheetData>
    <row r="1" spans="1:10" ht="15.75" x14ac:dyDescent="0.25">
      <c r="A1" s="27" t="s">
        <v>136</v>
      </c>
      <c r="B1" s="27"/>
      <c r="C1" s="27"/>
      <c r="D1" s="27"/>
      <c r="E1" s="27"/>
      <c r="F1" s="27"/>
      <c r="G1" s="27"/>
      <c r="H1" s="27"/>
      <c r="I1" s="27"/>
      <c r="J1" s="27"/>
    </row>
    <row r="2" spans="1:10" ht="15.75" x14ac:dyDescent="0.25">
      <c r="A2" s="28" t="s">
        <v>146</v>
      </c>
      <c r="B2" s="28"/>
      <c r="C2" s="28"/>
      <c r="D2" s="28"/>
      <c r="E2" s="28"/>
      <c r="F2" s="28"/>
      <c r="G2" s="28"/>
      <c r="H2" s="28"/>
      <c r="I2" s="28"/>
      <c r="J2" s="28"/>
    </row>
    <row r="3" spans="1:10" ht="15.75" x14ac:dyDescent="0.25">
      <c r="A3" s="12" t="s">
        <v>0</v>
      </c>
      <c r="B3" s="12" t="s">
        <v>1</v>
      </c>
      <c r="C3" s="19" t="s">
        <v>2</v>
      </c>
      <c r="D3" s="19" t="s">
        <v>138</v>
      </c>
      <c r="E3" s="19" t="s">
        <v>100</v>
      </c>
      <c r="F3" s="19" t="s">
        <v>3</v>
      </c>
      <c r="G3" s="29" t="s">
        <v>4</v>
      </c>
      <c r="H3" s="29"/>
      <c r="I3" s="29"/>
      <c r="J3" s="12" t="s">
        <v>12</v>
      </c>
    </row>
    <row r="4" spans="1:10" ht="15.75" x14ac:dyDescent="0.25">
      <c r="A4" s="4">
        <v>1</v>
      </c>
      <c r="B4" s="4" t="s">
        <v>89</v>
      </c>
      <c r="C4" s="25"/>
      <c r="D4" s="26"/>
      <c r="E4" s="10"/>
      <c r="F4" s="18">
        <v>5</v>
      </c>
      <c r="G4" s="4">
        <v>1</v>
      </c>
      <c r="H4" s="13" t="s">
        <v>98</v>
      </c>
      <c r="I4" s="4">
        <f>F4</f>
        <v>5</v>
      </c>
      <c r="J4" s="11" t="s">
        <v>103</v>
      </c>
    </row>
    <row r="5" spans="1:10" ht="15.75" x14ac:dyDescent="0.25">
      <c r="A5" s="4">
        <v>2</v>
      </c>
      <c r="B5" s="4" t="s">
        <v>90</v>
      </c>
      <c r="C5" s="5">
        <v>1</v>
      </c>
      <c r="D5" s="4">
        <v>11</v>
      </c>
      <c r="E5" s="3"/>
      <c r="F5" s="18">
        <v>5</v>
      </c>
      <c r="G5" s="4">
        <f t="shared" ref="G5:G10" si="0">I4+1</f>
        <v>6</v>
      </c>
      <c r="H5" s="13" t="s">
        <v>98</v>
      </c>
      <c r="I5" s="4">
        <f t="shared" ref="I5:I10" si="1">I4+F5</f>
        <v>10</v>
      </c>
      <c r="J5" s="11"/>
    </row>
    <row r="6" spans="1:10" ht="15.75" x14ac:dyDescent="0.25">
      <c r="A6" s="4">
        <v>3</v>
      </c>
      <c r="B6" s="4" t="s">
        <v>148</v>
      </c>
      <c r="C6" s="5"/>
      <c r="D6" s="4"/>
      <c r="E6" s="3"/>
      <c r="F6" s="18">
        <v>4</v>
      </c>
      <c r="G6" s="4">
        <f>I5+1</f>
        <v>11</v>
      </c>
      <c r="H6" s="13" t="s">
        <v>98</v>
      </c>
      <c r="I6" s="4">
        <f>I5+F6</f>
        <v>14</v>
      </c>
      <c r="J6" s="11" t="s">
        <v>104</v>
      </c>
    </row>
    <row r="7" spans="1:10" ht="15.75" x14ac:dyDescent="0.25">
      <c r="A7" s="4">
        <v>4</v>
      </c>
      <c r="B7" s="4" t="s">
        <v>5</v>
      </c>
      <c r="C7" s="5">
        <v>1</v>
      </c>
      <c r="D7" s="4">
        <v>1</v>
      </c>
      <c r="E7" s="3"/>
      <c r="F7" s="18">
        <v>1</v>
      </c>
      <c r="G7" s="4">
        <f t="shared" si="0"/>
        <v>15</v>
      </c>
      <c r="H7" s="13" t="s">
        <v>98</v>
      </c>
      <c r="I7" s="4">
        <f t="shared" si="1"/>
        <v>15</v>
      </c>
      <c r="J7" s="11"/>
    </row>
    <row r="8" spans="1:10" ht="15.75" x14ac:dyDescent="0.25">
      <c r="A8" s="4">
        <v>5</v>
      </c>
      <c r="B8" s="4" t="s">
        <v>10</v>
      </c>
      <c r="C8" s="5"/>
      <c r="D8" s="4"/>
      <c r="E8" s="3"/>
      <c r="F8" s="18">
        <v>3</v>
      </c>
      <c r="G8" s="4">
        <f t="shared" si="0"/>
        <v>16</v>
      </c>
      <c r="H8" s="13" t="s">
        <v>98</v>
      </c>
      <c r="I8" s="4">
        <f t="shared" si="1"/>
        <v>18</v>
      </c>
      <c r="J8" s="11"/>
    </row>
    <row r="9" spans="1:10" ht="15.75" x14ac:dyDescent="0.25">
      <c r="A9" s="4">
        <v>6</v>
      </c>
      <c r="B9" s="4" t="s">
        <v>91</v>
      </c>
      <c r="C9" s="5"/>
      <c r="D9" s="4"/>
      <c r="E9" s="3"/>
      <c r="F9" s="18">
        <v>2</v>
      </c>
      <c r="G9" s="4">
        <f t="shared" si="0"/>
        <v>19</v>
      </c>
      <c r="H9" s="13" t="s">
        <v>98</v>
      </c>
      <c r="I9" s="4">
        <f t="shared" si="1"/>
        <v>20</v>
      </c>
      <c r="J9" s="11"/>
    </row>
    <row r="10" spans="1:10" ht="15.75" x14ac:dyDescent="0.25">
      <c r="A10" s="4">
        <v>7</v>
      </c>
      <c r="B10" s="4" t="s">
        <v>6</v>
      </c>
      <c r="C10" s="5"/>
      <c r="D10" s="4"/>
      <c r="E10" s="3"/>
      <c r="F10" s="18">
        <v>3</v>
      </c>
      <c r="G10" s="4">
        <f t="shared" si="0"/>
        <v>21</v>
      </c>
      <c r="H10" s="13" t="s">
        <v>98</v>
      </c>
      <c r="I10" s="4">
        <f t="shared" si="1"/>
        <v>23</v>
      </c>
      <c r="J10" s="11"/>
    </row>
    <row r="11" spans="1:10" ht="15.75" x14ac:dyDescent="0.25">
      <c r="A11" s="4">
        <v>8</v>
      </c>
      <c r="B11" s="4" t="s">
        <v>141</v>
      </c>
      <c r="C11" s="5">
        <v>1</v>
      </c>
      <c r="D11" s="4">
        <v>2</v>
      </c>
      <c r="E11" s="5"/>
      <c r="F11" s="18">
        <v>1</v>
      </c>
      <c r="G11" s="4">
        <f>I10+1</f>
        <v>24</v>
      </c>
      <c r="H11" s="13" t="s">
        <v>98</v>
      </c>
      <c r="I11" s="4">
        <f>I10+F11</f>
        <v>24</v>
      </c>
      <c r="J11" s="11"/>
    </row>
    <row r="12" spans="1:10" ht="15.75" x14ac:dyDescent="0.25">
      <c r="A12" s="4">
        <v>9</v>
      </c>
      <c r="B12" s="4" t="s">
        <v>7</v>
      </c>
      <c r="C12" s="5"/>
      <c r="D12" s="4"/>
      <c r="E12" s="3"/>
      <c r="F12" s="18">
        <v>2</v>
      </c>
      <c r="G12" s="4">
        <f>I11+1</f>
        <v>25</v>
      </c>
      <c r="H12" s="13" t="s">
        <v>98</v>
      </c>
      <c r="I12" s="4">
        <f>I11+F12</f>
        <v>26</v>
      </c>
      <c r="J12" s="11"/>
    </row>
    <row r="13" spans="1:10" ht="15.75" x14ac:dyDescent="0.25">
      <c r="A13" s="4">
        <v>10</v>
      </c>
      <c r="B13" s="4" t="s">
        <v>92</v>
      </c>
      <c r="C13" s="5"/>
      <c r="D13" s="4"/>
      <c r="E13" s="3"/>
      <c r="F13" s="18">
        <v>4</v>
      </c>
      <c r="G13" s="4">
        <f t="shared" ref="G13:G31" si="2">I12+1</f>
        <v>27</v>
      </c>
      <c r="H13" s="13" t="s">
        <v>98</v>
      </c>
      <c r="I13" s="4">
        <f t="shared" ref="I13:I32" si="3">I12+F13</f>
        <v>30</v>
      </c>
      <c r="J13" s="11"/>
    </row>
    <row r="14" spans="1:10" ht="15.75" x14ac:dyDescent="0.25">
      <c r="A14" s="4">
        <v>11</v>
      </c>
      <c r="B14" s="4" t="s">
        <v>93</v>
      </c>
      <c r="C14" s="5">
        <v>1</v>
      </c>
      <c r="D14" s="4">
        <v>13</v>
      </c>
      <c r="E14" s="10"/>
      <c r="F14" s="18">
        <v>1</v>
      </c>
      <c r="G14" s="4">
        <f t="shared" si="2"/>
        <v>31</v>
      </c>
      <c r="H14" s="13" t="s">
        <v>98</v>
      </c>
      <c r="I14" s="4">
        <f t="shared" si="3"/>
        <v>31</v>
      </c>
      <c r="J14" s="4"/>
    </row>
    <row r="15" spans="1:10" ht="15.75" x14ac:dyDescent="0.25">
      <c r="A15" s="4">
        <v>12</v>
      </c>
      <c r="B15" s="4" t="s">
        <v>94</v>
      </c>
      <c r="C15" s="5">
        <v>2</v>
      </c>
      <c r="D15" s="4">
        <v>6</v>
      </c>
      <c r="E15" s="3"/>
      <c r="F15" s="18">
        <v>2</v>
      </c>
      <c r="G15" s="4">
        <f t="shared" si="2"/>
        <v>32</v>
      </c>
      <c r="H15" s="13" t="s">
        <v>98</v>
      </c>
      <c r="I15" s="4">
        <f t="shared" si="3"/>
        <v>33</v>
      </c>
      <c r="J15" s="4"/>
    </row>
    <row r="16" spans="1:10" ht="15.75" x14ac:dyDescent="0.25">
      <c r="A16" s="4">
        <v>13</v>
      </c>
      <c r="B16" s="4" t="s">
        <v>9</v>
      </c>
      <c r="C16" s="5">
        <v>2</v>
      </c>
      <c r="D16" s="4">
        <v>7</v>
      </c>
      <c r="E16" s="3"/>
      <c r="F16" s="18">
        <v>1</v>
      </c>
      <c r="G16" s="4">
        <f t="shared" si="2"/>
        <v>34</v>
      </c>
      <c r="H16" s="13" t="s">
        <v>98</v>
      </c>
      <c r="I16" s="4">
        <f t="shared" si="3"/>
        <v>34</v>
      </c>
      <c r="J16" s="4"/>
    </row>
    <row r="17" spans="1:10" ht="15.75" x14ac:dyDescent="0.25">
      <c r="A17" s="4">
        <v>14</v>
      </c>
      <c r="B17" s="4" t="s">
        <v>8</v>
      </c>
      <c r="C17" s="5">
        <v>1</v>
      </c>
      <c r="D17" s="4">
        <v>14</v>
      </c>
      <c r="E17" s="3"/>
      <c r="F17" s="18">
        <v>1</v>
      </c>
      <c r="G17" s="4">
        <f t="shared" si="2"/>
        <v>35</v>
      </c>
      <c r="H17" s="13" t="s">
        <v>98</v>
      </c>
      <c r="I17" s="4">
        <f t="shared" si="3"/>
        <v>35</v>
      </c>
      <c r="J17" s="4"/>
    </row>
    <row r="18" spans="1:10" ht="15.75" x14ac:dyDescent="0.25">
      <c r="A18" s="4">
        <v>15</v>
      </c>
      <c r="B18" s="4" t="s">
        <v>102</v>
      </c>
      <c r="C18" s="5">
        <v>1</v>
      </c>
      <c r="D18" s="4">
        <v>15</v>
      </c>
      <c r="E18" s="3"/>
      <c r="F18" s="18">
        <v>1</v>
      </c>
      <c r="G18" s="4">
        <f t="shared" si="2"/>
        <v>36</v>
      </c>
      <c r="H18" s="13" t="s">
        <v>98</v>
      </c>
      <c r="I18" s="4">
        <f t="shared" si="3"/>
        <v>36</v>
      </c>
      <c r="J18" s="4"/>
    </row>
    <row r="19" spans="1:10" ht="15.75" x14ac:dyDescent="0.25">
      <c r="A19" s="4">
        <v>16</v>
      </c>
      <c r="B19" s="10" t="s">
        <v>96</v>
      </c>
      <c r="C19" s="3">
        <v>3</v>
      </c>
      <c r="D19" s="10">
        <v>2</v>
      </c>
      <c r="E19" s="3"/>
      <c r="F19" s="18">
        <v>2</v>
      </c>
      <c r="G19" s="4">
        <f t="shared" si="2"/>
        <v>37</v>
      </c>
      <c r="H19" s="13" t="s">
        <v>98</v>
      </c>
      <c r="I19" s="4">
        <f t="shared" si="3"/>
        <v>38</v>
      </c>
      <c r="J19" s="4"/>
    </row>
    <row r="20" spans="1:10" ht="15.75" x14ac:dyDescent="0.25">
      <c r="A20" s="4">
        <v>17</v>
      </c>
      <c r="B20" s="4" t="s">
        <v>149</v>
      </c>
      <c r="C20" s="5">
        <v>3</v>
      </c>
      <c r="D20" s="4">
        <v>3</v>
      </c>
      <c r="E20" s="3"/>
      <c r="F20" s="18">
        <v>1</v>
      </c>
      <c r="G20" s="4">
        <f t="shared" si="2"/>
        <v>39</v>
      </c>
      <c r="H20" s="13" t="s">
        <v>98</v>
      </c>
      <c r="I20" s="4">
        <f t="shared" si="3"/>
        <v>39</v>
      </c>
      <c r="J20" s="4"/>
    </row>
    <row r="21" spans="1:10" ht="15.75" x14ac:dyDescent="0.25">
      <c r="A21" s="4">
        <v>18</v>
      </c>
      <c r="B21" s="4" t="s">
        <v>97</v>
      </c>
      <c r="C21" s="5">
        <v>3</v>
      </c>
      <c r="D21" s="4">
        <v>4</v>
      </c>
      <c r="E21" s="3"/>
      <c r="F21" s="18">
        <v>1</v>
      </c>
      <c r="G21" s="4">
        <f t="shared" si="2"/>
        <v>40</v>
      </c>
      <c r="H21" s="13" t="s">
        <v>98</v>
      </c>
      <c r="I21" s="4">
        <f t="shared" si="3"/>
        <v>40</v>
      </c>
      <c r="J21" s="4"/>
    </row>
    <row r="22" spans="1:10" ht="15.75" x14ac:dyDescent="0.25">
      <c r="A22" s="4">
        <v>19</v>
      </c>
      <c r="B22" s="4" t="s">
        <v>150</v>
      </c>
      <c r="C22" s="5">
        <v>3</v>
      </c>
      <c r="D22" s="4">
        <v>5</v>
      </c>
      <c r="E22" s="3"/>
      <c r="F22" s="18">
        <v>10</v>
      </c>
      <c r="G22" s="4">
        <f t="shared" si="2"/>
        <v>41</v>
      </c>
      <c r="H22" s="13" t="s">
        <v>98</v>
      </c>
      <c r="I22" s="4">
        <f t="shared" si="3"/>
        <v>50</v>
      </c>
      <c r="J22" s="4"/>
    </row>
    <row r="23" spans="1:10" ht="15.75" x14ac:dyDescent="0.25">
      <c r="A23" s="4">
        <v>20</v>
      </c>
      <c r="B23" s="4" t="s">
        <v>105</v>
      </c>
      <c r="C23" s="5">
        <v>3</v>
      </c>
      <c r="D23" s="4">
        <v>6</v>
      </c>
      <c r="E23" s="3"/>
      <c r="F23" s="18">
        <v>1</v>
      </c>
      <c r="G23" s="4">
        <f t="shared" si="2"/>
        <v>51</v>
      </c>
      <c r="H23" s="13" t="s">
        <v>98</v>
      </c>
      <c r="I23" s="4">
        <f t="shared" si="3"/>
        <v>51</v>
      </c>
      <c r="J23" s="4"/>
    </row>
    <row r="24" spans="1:10" ht="15.75" x14ac:dyDescent="0.25">
      <c r="A24" s="4">
        <v>21</v>
      </c>
      <c r="B24" s="4" t="s">
        <v>106</v>
      </c>
      <c r="C24" s="5">
        <v>3</v>
      </c>
      <c r="D24" s="4">
        <v>6.1</v>
      </c>
      <c r="E24" s="3"/>
      <c r="F24" s="18">
        <v>3</v>
      </c>
      <c r="G24" s="4">
        <f t="shared" si="2"/>
        <v>52</v>
      </c>
      <c r="H24" s="13" t="s">
        <v>98</v>
      </c>
      <c r="I24" s="4">
        <f t="shared" si="3"/>
        <v>54</v>
      </c>
      <c r="J24" s="4"/>
    </row>
    <row r="25" spans="1:10" ht="31.5" x14ac:dyDescent="0.25">
      <c r="A25" s="4">
        <v>22</v>
      </c>
      <c r="B25" s="22" t="s">
        <v>107</v>
      </c>
      <c r="C25" s="5">
        <v>5</v>
      </c>
      <c r="D25" s="4">
        <v>1</v>
      </c>
      <c r="E25" s="3"/>
      <c r="F25" s="18">
        <v>1</v>
      </c>
      <c r="G25" s="4">
        <f t="shared" si="2"/>
        <v>55</v>
      </c>
      <c r="H25" s="13" t="s">
        <v>98</v>
      </c>
      <c r="I25" s="4">
        <f t="shared" si="3"/>
        <v>55</v>
      </c>
      <c r="J25" s="4"/>
    </row>
    <row r="26" spans="1:10" ht="15.75" x14ac:dyDescent="0.25">
      <c r="A26" s="4">
        <v>23</v>
      </c>
      <c r="B26" s="4" t="s">
        <v>108</v>
      </c>
      <c r="C26" s="5">
        <v>5</v>
      </c>
      <c r="D26" s="4">
        <v>2</v>
      </c>
      <c r="E26" s="3"/>
      <c r="F26" s="18">
        <v>1</v>
      </c>
      <c r="G26" s="4">
        <f t="shared" si="2"/>
        <v>56</v>
      </c>
      <c r="H26" s="13" t="s">
        <v>98</v>
      </c>
      <c r="I26" s="4">
        <f t="shared" si="3"/>
        <v>56</v>
      </c>
      <c r="J26" s="4"/>
    </row>
    <row r="27" spans="1:10" ht="15.75" x14ac:dyDescent="0.25">
      <c r="A27" s="4">
        <v>24</v>
      </c>
      <c r="B27" s="4" t="s">
        <v>109</v>
      </c>
      <c r="C27" s="5">
        <v>5</v>
      </c>
      <c r="D27" s="4">
        <v>3</v>
      </c>
      <c r="E27" s="3"/>
      <c r="F27" s="18">
        <v>1</v>
      </c>
      <c r="G27" s="4">
        <f t="shared" si="2"/>
        <v>57</v>
      </c>
      <c r="H27" s="13" t="s">
        <v>98</v>
      </c>
      <c r="I27" s="4">
        <f t="shared" si="3"/>
        <v>57</v>
      </c>
      <c r="J27" s="10"/>
    </row>
    <row r="28" spans="1:10" ht="15.75" x14ac:dyDescent="0.25">
      <c r="A28" s="4">
        <v>25</v>
      </c>
      <c r="B28" s="4" t="s">
        <v>110</v>
      </c>
      <c r="C28" s="5">
        <v>5</v>
      </c>
      <c r="D28" s="5" t="s">
        <v>139</v>
      </c>
      <c r="E28" s="3"/>
      <c r="F28" s="18">
        <v>1</v>
      </c>
      <c r="G28" s="4">
        <f t="shared" si="2"/>
        <v>58</v>
      </c>
      <c r="H28" s="13" t="s">
        <v>98</v>
      </c>
      <c r="I28" s="4">
        <f t="shared" si="3"/>
        <v>58</v>
      </c>
      <c r="J28" s="10"/>
    </row>
    <row r="29" spans="1:10" ht="31.5" x14ac:dyDescent="0.25">
      <c r="A29" s="4">
        <v>26</v>
      </c>
      <c r="B29" s="22" t="s">
        <v>111</v>
      </c>
      <c r="C29" s="5">
        <v>5</v>
      </c>
      <c r="D29" s="5" t="s">
        <v>140</v>
      </c>
      <c r="E29" s="3"/>
      <c r="F29" s="18">
        <v>1</v>
      </c>
      <c r="G29" s="4">
        <f t="shared" si="2"/>
        <v>59</v>
      </c>
      <c r="H29" s="13" t="s">
        <v>98</v>
      </c>
      <c r="I29" s="4">
        <f t="shared" si="3"/>
        <v>59</v>
      </c>
      <c r="J29" s="10"/>
    </row>
    <row r="30" spans="1:10" ht="15.75" x14ac:dyDescent="0.25">
      <c r="A30" s="4">
        <v>27</v>
      </c>
      <c r="B30" s="4" t="s">
        <v>112</v>
      </c>
      <c r="C30" s="5">
        <v>5</v>
      </c>
      <c r="D30" s="4">
        <v>5</v>
      </c>
      <c r="E30" s="3"/>
      <c r="F30" s="18">
        <v>2</v>
      </c>
      <c r="G30" s="4">
        <f t="shared" si="2"/>
        <v>60</v>
      </c>
      <c r="H30" s="13" t="s">
        <v>98</v>
      </c>
      <c r="I30" s="4">
        <f t="shared" si="3"/>
        <v>61</v>
      </c>
      <c r="J30" s="10"/>
    </row>
    <row r="31" spans="1:10" ht="15.75" x14ac:dyDescent="0.25">
      <c r="A31" s="4">
        <v>28</v>
      </c>
      <c r="B31" s="14" t="s">
        <v>95</v>
      </c>
      <c r="C31" s="15">
        <v>2</v>
      </c>
      <c r="D31" s="15">
        <v>3</v>
      </c>
      <c r="E31" s="14"/>
      <c r="F31" s="18">
        <v>3</v>
      </c>
      <c r="G31" s="4">
        <f t="shared" si="2"/>
        <v>62</v>
      </c>
      <c r="H31" s="13" t="s">
        <v>98</v>
      </c>
      <c r="I31" s="4">
        <f t="shared" si="3"/>
        <v>64</v>
      </c>
      <c r="J31" s="4"/>
    </row>
    <row r="32" spans="1:10" ht="15.75" x14ac:dyDescent="0.25">
      <c r="A32" s="4">
        <v>29</v>
      </c>
      <c r="B32" s="20" t="s">
        <v>80</v>
      </c>
      <c r="C32" s="20"/>
      <c r="D32" s="20"/>
      <c r="E32" s="20"/>
      <c r="F32" s="18">
        <v>10</v>
      </c>
      <c r="G32" s="4">
        <f>I31+1</f>
        <v>65</v>
      </c>
      <c r="H32" s="13" t="s">
        <v>98</v>
      </c>
      <c r="I32" s="4">
        <f t="shared" si="3"/>
        <v>74</v>
      </c>
      <c r="J32" s="20"/>
    </row>
    <row r="33" spans="1:10" ht="15.75" x14ac:dyDescent="0.25">
      <c r="A33" s="21"/>
      <c r="B33" s="21"/>
      <c r="C33" s="21"/>
      <c r="D33" s="21"/>
      <c r="E33" s="21"/>
      <c r="F33" s="21"/>
      <c r="G33" s="21"/>
      <c r="H33" s="21"/>
      <c r="I33" s="21"/>
      <c r="J33" s="21"/>
    </row>
    <row r="34" spans="1:10" ht="15.75" x14ac:dyDescent="0.25">
      <c r="A34" s="27" t="s">
        <v>144</v>
      </c>
      <c r="B34" s="27"/>
      <c r="C34" s="27"/>
      <c r="D34" s="27"/>
      <c r="E34" s="27"/>
      <c r="F34" s="27"/>
      <c r="G34" s="27"/>
      <c r="H34" s="27"/>
      <c r="I34" s="27"/>
      <c r="J34" s="27"/>
    </row>
    <row r="35" spans="1:10" ht="15.75" x14ac:dyDescent="0.25">
      <c r="A35" s="28" t="s">
        <v>147</v>
      </c>
      <c r="B35" s="28"/>
      <c r="C35" s="28"/>
      <c r="D35" s="28"/>
      <c r="E35" s="28"/>
      <c r="F35" s="28"/>
      <c r="G35" s="28"/>
      <c r="H35" s="28"/>
      <c r="I35" s="28"/>
      <c r="J35" s="28"/>
    </row>
    <row r="36" spans="1:10" ht="15.75" x14ac:dyDescent="0.25">
      <c r="A36" s="12" t="s">
        <v>0</v>
      </c>
      <c r="B36" s="16" t="s">
        <v>1</v>
      </c>
      <c r="C36" s="17" t="s">
        <v>2</v>
      </c>
      <c r="D36" s="17" t="s">
        <v>138</v>
      </c>
      <c r="E36" s="17" t="s">
        <v>101</v>
      </c>
      <c r="F36" s="17" t="s">
        <v>3</v>
      </c>
      <c r="G36" s="30" t="s">
        <v>4</v>
      </c>
      <c r="H36" s="30"/>
      <c r="I36" s="30"/>
      <c r="J36" s="16" t="s">
        <v>12</v>
      </c>
    </row>
    <row r="37" spans="1:10" ht="15.75" x14ac:dyDescent="0.25">
      <c r="A37" s="4">
        <v>1</v>
      </c>
      <c r="B37" s="4" t="s">
        <v>89</v>
      </c>
      <c r="C37" s="25"/>
      <c r="D37" s="26"/>
      <c r="E37" s="11"/>
      <c r="F37" s="20">
        <v>5</v>
      </c>
      <c r="G37" s="4">
        <v>1</v>
      </c>
      <c r="H37" s="13" t="s">
        <v>98</v>
      </c>
      <c r="I37" s="4">
        <f>F37</f>
        <v>5</v>
      </c>
      <c r="J37" s="11" t="s">
        <v>103</v>
      </c>
    </row>
    <row r="38" spans="1:10" ht="15.75" x14ac:dyDescent="0.25">
      <c r="A38" s="4">
        <v>2</v>
      </c>
      <c r="B38" s="4" t="s">
        <v>90</v>
      </c>
      <c r="C38" s="5">
        <v>1</v>
      </c>
      <c r="D38" s="4">
        <v>11</v>
      </c>
      <c r="E38" s="5"/>
      <c r="F38" s="20">
        <v>5</v>
      </c>
      <c r="G38" s="4">
        <f t="shared" ref="G38:G43" si="4">I37+1</f>
        <v>6</v>
      </c>
      <c r="H38" s="13" t="s">
        <v>98</v>
      </c>
      <c r="I38" s="4">
        <f t="shared" ref="I38:I43" si="5">I37+F38</f>
        <v>10</v>
      </c>
      <c r="J38" s="11"/>
    </row>
    <row r="39" spans="1:10" ht="15.75" x14ac:dyDescent="0.25">
      <c r="A39" s="4">
        <v>3</v>
      </c>
      <c r="B39" s="4" t="s">
        <v>148</v>
      </c>
      <c r="C39" s="5"/>
      <c r="D39" s="4"/>
      <c r="E39" s="5"/>
      <c r="F39" s="20">
        <v>4</v>
      </c>
      <c r="G39" s="4">
        <f>I38+1</f>
        <v>11</v>
      </c>
      <c r="H39" s="13" t="s">
        <v>98</v>
      </c>
      <c r="I39" s="4">
        <f>I38+F39</f>
        <v>14</v>
      </c>
      <c r="J39" s="11" t="s">
        <v>104</v>
      </c>
    </row>
    <row r="40" spans="1:10" ht="15.75" x14ac:dyDescent="0.25">
      <c r="A40" s="4">
        <v>4</v>
      </c>
      <c r="B40" s="4" t="s">
        <v>5</v>
      </c>
      <c r="C40" s="5">
        <v>1</v>
      </c>
      <c r="D40" s="4">
        <v>1</v>
      </c>
      <c r="E40" s="5"/>
      <c r="F40" s="20">
        <v>1</v>
      </c>
      <c r="G40" s="4">
        <f t="shared" si="4"/>
        <v>15</v>
      </c>
      <c r="H40" s="13" t="s">
        <v>98</v>
      </c>
      <c r="I40" s="4">
        <f t="shared" si="5"/>
        <v>15</v>
      </c>
      <c r="J40" s="11"/>
    </row>
    <row r="41" spans="1:10" ht="15.75" x14ac:dyDescent="0.25">
      <c r="A41" s="4">
        <v>5</v>
      </c>
      <c r="B41" s="4" t="s">
        <v>10</v>
      </c>
      <c r="C41" s="5"/>
      <c r="D41" s="4"/>
      <c r="E41" s="4"/>
      <c r="F41" s="20">
        <v>3</v>
      </c>
      <c r="G41" s="4">
        <f t="shared" si="4"/>
        <v>16</v>
      </c>
      <c r="H41" s="13" t="s">
        <v>98</v>
      </c>
      <c r="I41" s="4">
        <f t="shared" si="5"/>
        <v>18</v>
      </c>
      <c r="J41" s="11"/>
    </row>
    <row r="42" spans="1:10" ht="15.75" x14ac:dyDescent="0.25">
      <c r="A42" s="4">
        <v>6</v>
      </c>
      <c r="B42" s="4" t="s">
        <v>91</v>
      </c>
      <c r="C42" s="5"/>
      <c r="D42" s="4"/>
      <c r="E42" s="3"/>
      <c r="F42" s="20">
        <v>2</v>
      </c>
      <c r="G42" s="4">
        <f t="shared" si="4"/>
        <v>19</v>
      </c>
      <c r="H42" s="13" t="s">
        <v>98</v>
      </c>
      <c r="I42" s="4">
        <f t="shared" si="5"/>
        <v>20</v>
      </c>
      <c r="J42" s="11"/>
    </row>
    <row r="43" spans="1:10" ht="15.75" x14ac:dyDescent="0.25">
      <c r="A43" s="4">
        <v>7</v>
      </c>
      <c r="B43" s="4" t="s">
        <v>6</v>
      </c>
      <c r="C43" s="5"/>
      <c r="D43" s="4"/>
      <c r="E43" s="5"/>
      <c r="F43" s="20">
        <v>3</v>
      </c>
      <c r="G43" s="4">
        <f t="shared" si="4"/>
        <v>21</v>
      </c>
      <c r="H43" s="13" t="s">
        <v>98</v>
      </c>
      <c r="I43" s="4">
        <f t="shared" si="5"/>
        <v>23</v>
      </c>
      <c r="J43" s="11"/>
    </row>
    <row r="44" spans="1:10" ht="15.75" x14ac:dyDescent="0.25">
      <c r="A44" s="4">
        <v>8</v>
      </c>
      <c r="B44" s="4" t="s">
        <v>141</v>
      </c>
      <c r="C44" s="5">
        <v>1</v>
      </c>
      <c r="D44" s="4">
        <v>2</v>
      </c>
      <c r="E44" s="5"/>
      <c r="F44" s="20">
        <v>1</v>
      </c>
      <c r="G44" s="4">
        <f>I43+1</f>
        <v>24</v>
      </c>
      <c r="H44" s="13" t="s">
        <v>98</v>
      </c>
      <c r="I44" s="4">
        <f>I43+F44</f>
        <v>24</v>
      </c>
      <c r="J44" s="11"/>
    </row>
    <row r="45" spans="1:10" ht="15.75" x14ac:dyDescent="0.25">
      <c r="A45" s="4">
        <v>9</v>
      </c>
      <c r="B45" s="4" t="s">
        <v>7</v>
      </c>
      <c r="C45" s="5"/>
      <c r="D45" s="4"/>
      <c r="E45" s="4"/>
      <c r="F45" s="20">
        <v>2</v>
      </c>
      <c r="G45" s="4">
        <f>I44+1</f>
        <v>25</v>
      </c>
      <c r="H45" s="13" t="s">
        <v>98</v>
      </c>
      <c r="I45" s="4">
        <f>I44+F45</f>
        <v>26</v>
      </c>
      <c r="J45" s="11"/>
    </row>
    <row r="46" spans="1:10" ht="15.75" x14ac:dyDescent="0.25">
      <c r="A46" s="4">
        <v>10</v>
      </c>
      <c r="B46" s="4" t="s">
        <v>92</v>
      </c>
      <c r="C46" s="5"/>
      <c r="D46" s="4"/>
      <c r="E46" s="4"/>
      <c r="F46" s="20">
        <v>4</v>
      </c>
      <c r="G46" s="4">
        <f t="shared" ref="G46:G75" si="6">I45+1</f>
        <v>27</v>
      </c>
      <c r="H46" s="13" t="s">
        <v>98</v>
      </c>
      <c r="I46" s="4">
        <f t="shared" ref="I46:I76" si="7">I45+F46</f>
        <v>30</v>
      </c>
      <c r="J46" s="11"/>
    </row>
    <row r="47" spans="1:10" ht="15.75" x14ac:dyDescent="0.25">
      <c r="A47" s="4">
        <v>11</v>
      </c>
      <c r="B47" s="4" t="s">
        <v>93</v>
      </c>
      <c r="C47" s="5">
        <v>1</v>
      </c>
      <c r="D47" s="5">
        <v>13</v>
      </c>
      <c r="E47" s="4"/>
      <c r="F47" s="20">
        <v>1</v>
      </c>
      <c r="G47" s="4">
        <f t="shared" si="6"/>
        <v>31</v>
      </c>
      <c r="H47" s="13" t="s">
        <v>98</v>
      </c>
      <c r="I47" s="4">
        <f t="shared" si="7"/>
        <v>31</v>
      </c>
      <c r="J47" s="20"/>
    </row>
    <row r="48" spans="1:10" ht="15.75" x14ac:dyDescent="0.25">
      <c r="A48" s="4">
        <v>12</v>
      </c>
      <c r="B48" s="10" t="s">
        <v>99</v>
      </c>
      <c r="C48" s="3">
        <v>4</v>
      </c>
      <c r="D48" s="3">
        <v>1</v>
      </c>
      <c r="E48" s="10"/>
      <c r="F48" s="20">
        <v>2</v>
      </c>
      <c r="G48" s="4">
        <f t="shared" si="6"/>
        <v>32</v>
      </c>
      <c r="H48" s="13" t="s">
        <v>98</v>
      </c>
      <c r="I48" s="4">
        <f t="shared" si="7"/>
        <v>33</v>
      </c>
      <c r="J48" s="4"/>
    </row>
    <row r="49" spans="1:10" ht="15.75" x14ac:dyDescent="0.25">
      <c r="A49" s="4">
        <v>13</v>
      </c>
      <c r="B49" s="4" t="s">
        <v>88</v>
      </c>
      <c r="C49" s="5">
        <v>4</v>
      </c>
      <c r="D49" s="5">
        <v>2</v>
      </c>
      <c r="E49" s="4"/>
      <c r="F49" s="20">
        <v>1</v>
      </c>
      <c r="G49" s="4">
        <f t="shared" si="6"/>
        <v>34</v>
      </c>
      <c r="H49" s="13" t="s">
        <v>98</v>
      </c>
      <c r="I49" s="4">
        <f t="shared" si="7"/>
        <v>34</v>
      </c>
      <c r="J49" s="4"/>
    </row>
    <row r="50" spans="1:10" ht="15.75" x14ac:dyDescent="0.25">
      <c r="A50" s="4">
        <v>14</v>
      </c>
      <c r="B50" s="10" t="s">
        <v>11</v>
      </c>
      <c r="C50" s="3">
        <v>4</v>
      </c>
      <c r="D50" s="3" t="s">
        <v>142</v>
      </c>
      <c r="E50" s="10"/>
      <c r="F50" s="20">
        <v>3</v>
      </c>
      <c r="G50" s="4">
        <f t="shared" si="6"/>
        <v>35</v>
      </c>
      <c r="H50" s="13" t="s">
        <v>98</v>
      </c>
      <c r="I50" s="4">
        <f t="shared" si="7"/>
        <v>37</v>
      </c>
      <c r="J50" s="4"/>
    </row>
    <row r="51" spans="1:10" ht="15.75" x14ac:dyDescent="0.25">
      <c r="A51" s="4">
        <v>15</v>
      </c>
      <c r="B51" s="4" t="s">
        <v>113</v>
      </c>
      <c r="C51" s="5">
        <v>3</v>
      </c>
      <c r="D51" s="5">
        <v>1</v>
      </c>
      <c r="E51" s="4">
        <v>5</v>
      </c>
      <c r="F51" s="20">
        <v>1</v>
      </c>
      <c r="G51" s="4">
        <f t="shared" si="6"/>
        <v>38</v>
      </c>
      <c r="H51" s="13" t="s">
        <v>98</v>
      </c>
      <c r="I51" s="4">
        <f t="shared" si="7"/>
        <v>38</v>
      </c>
      <c r="J51" s="4"/>
    </row>
    <row r="52" spans="1:10" ht="31.5" x14ac:dyDescent="0.25">
      <c r="A52" s="4">
        <v>16</v>
      </c>
      <c r="B52" s="22" t="s">
        <v>114</v>
      </c>
      <c r="C52" s="5">
        <v>3</v>
      </c>
      <c r="D52" s="5">
        <v>1</v>
      </c>
      <c r="E52" s="4">
        <v>6</v>
      </c>
      <c r="F52" s="20">
        <v>1</v>
      </c>
      <c r="G52" s="4">
        <f t="shared" si="6"/>
        <v>39</v>
      </c>
      <c r="H52" s="13" t="s">
        <v>98</v>
      </c>
      <c r="I52" s="4">
        <f t="shared" si="7"/>
        <v>39</v>
      </c>
      <c r="J52" s="4"/>
    </row>
    <row r="53" spans="1:10" ht="15.75" x14ac:dyDescent="0.25">
      <c r="A53" s="4">
        <v>17</v>
      </c>
      <c r="B53" s="4" t="s">
        <v>143</v>
      </c>
      <c r="C53" s="5">
        <v>4</v>
      </c>
      <c r="D53" s="5">
        <v>3</v>
      </c>
      <c r="E53" s="4"/>
      <c r="F53" s="20">
        <v>1</v>
      </c>
      <c r="G53" s="4">
        <f t="shared" si="6"/>
        <v>40</v>
      </c>
      <c r="H53" s="13" t="s">
        <v>98</v>
      </c>
      <c r="I53" s="4">
        <f t="shared" si="7"/>
        <v>40</v>
      </c>
      <c r="J53" s="4"/>
    </row>
    <row r="54" spans="1:10" ht="31.5" x14ac:dyDescent="0.25">
      <c r="A54" s="4">
        <v>18</v>
      </c>
      <c r="B54" s="22" t="s">
        <v>115</v>
      </c>
      <c r="C54" s="5">
        <v>4</v>
      </c>
      <c r="D54" s="5">
        <v>4</v>
      </c>
      <c r="E54" s="4"/>
      <c r="F54" s="20">
        <v>1</v>
      </c>
      <c r="G54" s="4">
        <f t="shared" si="6"/>
        <v>41</v>
      </c>
      <c r="H54" s="13" t="s">
        <v>98</v>
      </c>
      <c r="I54" s="4">
        <f t="shared" si="7"/>
        <v>41</v>
      </c>
      <c r="J54" s="4"/>
    </row>
    <row r="55" spans="1:10" ht="15.75" x14ac:dyDescent="0.25">
      <c r="A55" s="4">
        <v>19</v>
      </c>
      <c r="B55" s="4" t="s">
        <v>116</v>
      </c>
      <c r="C55" s="5">
        <v>4</v>
      </c>
      <c r="D55" s="5">
        <v>5</v>
      </c>
      <c r="E55" s="4"/>
      <c r="F55" s="20">
        <v>1</v>
      </c>
      <c r="G55" s="4">
        <f t="shared" si="6"/>
        <v>42</v>
      </c>
      <c r="H55" s="13" t="s">
        <v>98</v>
      </c>
      <c r="I55" s="4">
        <f t="shared" si="7"/>
        <v>42</v>
      </c>
      <c r="J55" s="4"/>
    </row>
    <row r="56" spans="1:10" ht="31.5" x14ac:dyDescent="0.25">
      <c r="A56" s="4">
        <v>20</v>
      </c>
      <c r="B56" s="23" t="s">
        <v>117</v>
      </c>
      <c r="C56" s="5">
        <v>4</v>
      </c>
      <c r="D56" s="3">
        <v>6</v>
      </c>
      <c r="E56" s="4"/>
      <c r="F56" s="20">
        <v>1</v>
      </c>
      <c r="G56" s="4">
        <f t="shared" si="6"/>
        <v>43</v>
      </c>
      <c r="H56" s="13" t="s">
        <v>98</v>
      </c>
      <c r="I56" s="4">
        <f t="shared" si="7"/>
        <v>43</v>
      </c>
      <c r="J56" s="4"/>
    </row>
    <row r="57" spans="1:10" ht="31.5" x14ac:dyDescent="0.25">
      <c r="A57" s="4">
        <v>21</v>
      </c>
      <c r="B57" s="22" t="s">
        <v>118</v>
      </c>
      <c r="C57" s="5">
        <v>4</v>
      </c>
      <c r="D57" s="5">
        <v>7</v>
      </c>
      <c r="E57" s="4"/>
      <c r="F57" s="20">
        <v>1</v>
      </c>
      <c r="G57" s="4">
        <f t="shared" si="6"/>
        <v>44</v>
      </c>
      <c r="H57" s="13" t="s">
        <v>98</v>
      </c>
      <c r="I57" s="4">
        <f t="shared" si="7"/>
        <v>44</v>
      </c>
      <c r="J57" s="4"/>
    </row>
    <row r="58" spans="1:10" ht="31.5" x14ac:dyDescent="0.25">
      <c r="A58" s="4">
        <v>22</v>
      </c>
      <c r="B58" s="24" t="s">
        <v>119</v>
      </c>
      <c r="C58" s="5">
        <v>4</v>
      </c>
      <c r="D58" s="5">
        <v>8</v>
      </c>
      <c r="E58" s="4"/>
      <c r="F58" s="20">
        <v>1</v>
      </c>
      <c r="G58" s="4">
        <f t="shared" si="6"/>
        <v>45</v>
      </c>
      <c r="H58" s="13" t="s">
        <v>98</v>
      </c>
      <c r="I58" s="4">
        <f t="shared" si="7"/>
        <v>45</v>
      </c>
      <c r="J58" s="4"/>
    </row>
    <row r="59" spans="1:10" ht="15.75" x14ac:dyDescent="0.25">
      <c r="A59" s="4">
        <v>23</v>
      </c>
      <c r="B59" s="4" t="s">
        <v>120</v>
      </c>
      <c r="C59" s="5">
        <v>4</v>
      </c>
      <c r="D59" s="5">
        <v>9</v>
      </c>
      <c r="E59" s="4"/>
      <c r="F59" s="20">
        <v>1</v>
      </c>
      <c r="G59" s="4">
        <f t="shared" si="6"/>
        <v>46</v>
      </c>
      <c r="H59" s="13" t="s">
        <v>98</v>
      </c>
      <c r="I59" s="4">
        <f t="shared" si="7"/>
        <v>46</v>
      </c>
      <c r="J59" s="4"/>
    </row>
    <row r="60" spans="1:10" ht="15.75" x14ac:dyDescent="0.25">
      <c r="A60" s="4">
        <v>24</v>
      </c>
      <c r="B60" s="4" t="s">
        <v>121</v>
      </c>
      <c r="C60" s="5">
        <v>4</v>
      </c>
      <c r="D60" s="5">
        <v>10</v>
      </c>
      <c r="E60" s="4"/>
      <c r="F60" s="20">
        <v>1</v>
      </c>
      <c r="G60" s="4">
        <f t="shared" si="6"/>
        <v>47</v>
      </c>
      <c r="H60" s="13" t="s">
        <v>98</v>
      </c>
      <c r="I60" s="4">
        <f t="shared" si="7"/>
        <v>47</v>
      </c>
      <c r="J60" s="4"/>
    </row>
    <row r="61" spans="1:10" ht="15.75" x14ac:dyDescent="0.25">
      <c r="A61" s="4">
        <v>25</v>
      </c>
      <c r="B61" s="4" t="s">
        <v>122</v>
      </c>
      <c r="C61" s="5">
        <v>4</v>
      </c>
      <c r="D61" s="5">
        <v>10.1</v>
      </c>
      <c r="E61" s="4"/>
      <c r="F61" s="20">
        <v>1</v>
      </c>
      <c r="G61" s="4">
        <f t="shared" si="6"/>
        <v>48</v>
      </c>
      <c r="H61" s="13" t="s">
        <v>98</v>
      </c>
      <c r="I61" s="4">
        <f t="shared" si="7"/>
        <v>48</v>
      </c>
      <c r="J61" s="4"/>
    </row>
    <row r="62" spans="1:10" ht="15.75" x14ac:dyDescent="0.25">
      <c r="A62" s="4">
        <v>26</v>
      </c>
      <c r="B62" s="4" t="s">
        <v>123</v>
      </c>
      <c r="C62" s="5">
        <v>4</v>
      </c>
      <c r="D62" s="5">
        <v>11</v>
      </c>
      <c r="E62" s="4"/>
      <c r="F62" s="20">
        <v>1</v>
      </c>
      <c r="G62" s="4">
        <f t="shared" si="6"/>
        <v>49</v>
      </c>
      <c r="H62" s="13" t="s">
        <v>98</v>
      </c>
      <c r="I62" s="4">
        <f t="shared" si="7"/>
        <v>49</v>
      </c>
      <c r="J62" s="4"/>
    </row>
    <row r="63" spans="1:10" ht="15.75" x14ac:dyDescent="0.25">
      <c r="A63" s="4">
        <v>27</v>
      </c>
      <c r="B63" s="10" t="s">
        <v>124</v>
      </c>
      <c r="C63" s="5">
        <v>4</v>
      </c>
      <c r="D63" s="3">
        <v>12</v>
      </c>
      <c r="E63" s="10"/>
      <c r="F63" s="20">
        <v>1</v>
      </c>
      <c r="G63" s="4">
        <f t="shared" si="6"/>
        <v>50</v>
      </c>
      <c r="H63" s="13" t="s">
        <v>98</v>
      </c>
      <c r="I63" s="4">
        <f t="shared" si="7"/>
        <v>50</v>
      </c>
      <c r="J63" s="4"/>
    </row>
    <row r="64" spans="1:10" ht="15.75" x14ac:dyDescent="0.25">
      <c r="A64" s="4">
        <v>28</v>
      </c>
      <c r="B64" s="4" t="s">
        <v>125</v>
      </c>
      <c r="C64" s="5">
        <v>4</v>
      </c>
      <c r="D64" s="5">
        <v>13</v>
      </c>
      <c r="E64" s="4"/>
      <c r="F64" s="20">
        <v>1</v>
      </c>
      <c r="G64" s="4">
        <f t="shared" si="6"/>
        <v>51</v>
      </c>
      <c r="H64" s="13" t="s">
        <v>98</v>
      </c>
      <c r="I64" s="4">
        <f t="shared" si="7"/>
        <v>51</v>
      </c>
      <c r="J64" s="4"/>
    </row>
    <row r="65" spans="1:10" ht="15.75" x14ac:dyDescent="0.25">
      <c r="A65" s="4">
        <v>29</v>
      </c>
      <c r="B65" s="4" t="s">
        <v>126</v>
      </c>
      <c r="C65" s="5">
        <v>4</v>
      </c>
      <c r="D65" s="5">
        <v>14</v>
      </c>
      <c r="E65" s="4"/>
      <c r="F65" s="20">
        <v>1</v>
      </c>
      <c r="G65" s="4">
        <f t="shared" si="6"/>
        <v>52</v>
      </c>
      <c r="H65" s="13" t="s">
        <v>98</v>
      </c>
      <c r="I65" s="4">
        <f t="shared" si="7"/>
        <v>52</v>
      </c>
      <c r="J65" s="4"/>
    </row>
    <row r="66" spans="1:10" ht="15.75" x14ac:dyDescent="0.25">
      <c r="A66" s="4">
        <v>30</v>
      </c>
      <c r="B66" s="4" t="s">
        <v>127</v>
      </c>
      <c r="C66" s="5">
        <v>4</v>
      </c>
      <c r="D66" s="5">
        <v>15</v>
      </c>
      <c r="E66" s="4"/>
      <c r="F66" s="20">
        <v>1</v>
      </c>
      <c r="G66" s="4">
        <f t="shared" si="6"/>
        <v>53</v>
      </c>
      <c r="H66" s="13" t="s">
        <v>98</v>
      </c>
      <c r="I66" s="4">
        <f t="shared" si="7"/>
        <v>53</v>
      </c>
      <c r="J66" s="4"/>
    </row>
    <row r="67" spans="1:10" ht="15.75" x14ac:dyDescent="0.25">
      <c r="A67" s="4">
        <v>31</v>
      </c>
      <c r="B67" s="4" t="s">
        <v>137</v>
      </c>
      <c r="C67" s="5">
        <v>4</v>
      </c>
      <c r="D67" s="5">
        <v>16</v>
      </c>
      <c r="E67" s="4"/>
      <c r="F67" s="20">
        <v>2</v>
      </c>
      <c r="G67" s="4">
        <f t="shared" si="6"/>
        <v>54</v>
      </c>
      <c r="H67" s="13"/>
      <c r="I67" s="4">
        <f t="shared" si="7"/>
        <v>55</v>
      </c>
      <c r="J67" s="4"/>
    </row>
    <row r="68" spans="1:10" ht="15.75" x14ac:dyDescent="0.25">
      <c r="A68" s="4">
        <v>32</v>
      </c>
      <c r="B68" s="4" t="s">
        <v>128</v>
      </c>
      <c r="C68" s="5">
        <v>4</v>
      </c>
      <c r="D68" s="5">
        <v>17</v>
      </c>
      <c r="E68" s="4"/>
      <c r="F68" s="20">
        <v>1</v>
      </c>
      <c r="G68" s="4">
        <f t="shared" si="6"/>
        <v>56</v>
      </c>
      <c r="H68" s="13" t="s">
        <v>98</v>
      </c>
      <c r="I68" s="4">
        <f t="shared" si="7"/>
        <v>56</v>
      </c>
      <c r="J68" s="4"/>
    </row>
    <row r="69" spans="1:10" ht="15.75" x14ac:dyDescent="0.25">
      <c r="A69" s="4">
        <v>33</v>
      </c>
      <c r="B69" s="4" t="s">
        <v>129</v>
      </c>
      <c r="C69" s="5">
        <v>4</v>
      </c>
      <c r="D69" s="5">
        <v>17.100000000000001</v>
      </c>
      <c r="E69" s="4"/>
      <c r="F69" s="20">
        <v>1</v>
      </c>
      <c r="G69" s="4">
        <f t="shared" si="6"/>
        <v>57</v>
      </c>
      <c r="H69" s="13" t="s">
        <v>98</v>
      </c>
      <c r="I69" s="4">
        <f t="shared" si="7"/>
        <v>57</v>
      </c>
      <c r="J69" s="4"/>
    </row>
    <row r="70" spans="1:10" ht="15.75" x14ac:dyDescent="0.25">
      <c r="A70" s="4">
        <v>34</v>
      </c>
      <c r="B70" s="4" t="s">
        <v>130</v>
      </c>
      <c r="C70" s="5">
        <v>4</v>
      </c>
      <c r="D70" s="5">
        <v>18</v>
      </c>
      <c r="E70" s="4"/>
      <c r="F70" s="20">
        <v>1</v>
      </c>
      <c r="G70" s="4">
        <f t="shared" si="6"/>
        <v>58</v>
      </c>
      <c r="H70" s="13" t="s">
        <v>98</v>
      </c>
      <c r="I70" s="4">
        <f t="shared" si="7"/>
        <v>58</v>
      </c>
      <c r="J70" s="4"/>
    </row>
    <row r="71" spans="1:10" ht="15.75" x14ac:dyDescent="0.25">
      <c r="A71" s="4">
        <v>35</v>
      </c>
      <c r="B71" s="4" t="s">
        <v>131</v>
      </c>
      <c r="C71" s="5">
        <v>4</v>
      </c>
      <c r="D71" s="5">
        <v>18.100000000000001</v>
      </c>
      <c r="E71" s="4"/>
      <c r="F71" s="20">
        <v>1</v>
      </c>
      <c r="G71" s="4">
        <f t="shared" si="6"/>
        <v>59</v>
      </c>
      <c r="H71" s="13" t="s">
        <v>98</v>
      </c>
      <c r="I71" s="4">
        <f t="shared" si="7"/>
        <v>59</v>
      </c>
      <c r="J71" s="4"/>
    </row>
    <row r="72" spans="1:10" ht="15.75" x14ac:dyDescent="0.25">
      <c r="A72" s="4">
        <v>36</v>
      </c>
      <c r="B72" s="4" t="s">
        <v>132</v>
      </c>
      <c r="C72" s="5">
        <v>4</v>
      </c>
      <c r="D72" s="5">
        <v>19</v>
      </c>
      <c r="E72" s="4"/>
      <c r="F72" s="20">
        <v>1</v>
      </c>
      <c r="G72" s="4">
        <f t="shared" si="6"/>
        <v>60</v>
      </c>
      <c r="H72" s="13" t="s">
        <v>98</v>
      </c>
      <c r="I72" s="4">
        <f t="shared" si="7"/>
        <v>60</v>
      </c>
      <c r="J72" s="4"/>
    </row>
    <row r="73" spans="1:10" ht="15.75" x14ac:dyDescent="0.25">
      <c r="A73" s="4">
        <v>37</v>
      </c>
      <c r="B73" s="4" t="s">
        <v>133</v>
      </c>
      <c r="C73" s="5">
        <v>4</v>
      </c>
      <c r="D73" s="5">
        <v>19.100000000000001</v>
      </c>
      <c r="E73" s="4"/>
      <c r="F73" s="20">
        <v>1</v>
      </c>
      <c r="G73" s="4">
        <f t="shared" si="6"/>
        <v>61</v>
      </c>
      <c r="H73" s="13" t="s">
        <v>98</v>
      </c>
      <c r="I73" s="4">
        <f t="shared" si="7"/>
        <v>61</v>
      </c>
      <c r="J73" s="4"/>
    </row>
    <row r="74" spans="1:10" ht="15.75" x14ac:dyDescent="0.25">
      <c r="A74" s="4">
        <v>38</v>
      </c>
      <c r="B74" s="4" t="s">
        <v>134</v>
      </c>
      <c r="C74" s="5">
        <v>4</v>
      </c>
      <c r="D74" s="5">
        <v>20</v>
      </c>
      <c r="E74" s="4"/>
      <c r="F74" s="20">
        <v>1</v>
      </c>
      <c r="G74" s="4">
        <f t="shared" si="6"/>
        <v>62</v>
      </c>
      <c r="H74" s="13" t="s">
        <v>98</v>
      </c>
      <c r="I74" s="4">
        <f t="shared" si="7"/>
        <v>62</v>
      </c>
      <c r="J74" s="4"/>
    </row>
    <row r="75" spans="1:10" ht="15.75" x14ac:dyDescent="0.25">
      <c r="A75" s="4">
        <v>39</v>
      </c>
      <c r="B75" s="4" t="s">
        <v>135</v>
      </c>
      <c r="C75" s="5">
        <v>4</v>
      </c>
      <c r="D75" s="5">
        <v>21</v>
      </c>
      <c r="E75" s="4"/>
      <c r="F75" s="20">
        <v>1</v>
      </c>
      <c r="G75" s="4">
        <f t="shared" si="6"/>
        <v>63</v>
      </c>
      <c r="H75" s="13"/>
      <c r="I75" s="4">
        <f t="shared" si="7"/>
        <v>63</v>
      </c>
      <c r="J75" s="4"/>
    </row>
    <row r="76" spans="1:10" ht="15.75" x14ac:dyDescent="0.25">
      <c r="A76" s="4">
        <v>40</v>
      </c>
      <c r="B76" s="20" t="s">
        <v>80</v>
      </c>
      <c r="C76" s="4"/>
      <c r="D76" s="5"/>
      <c r="E76" s="4"/>
      <c r="F76" s="20">
        <v>10</v>
      </c>
      <c r="G76" s="4">
        <f>I75+1</f>
        <v>64</v>
      </c>
      <c r="H76" s="13" t="s">
        <v>98</v>
      </c>
      <c r="I76" s="4">
        <f t="shared" si="7"/>
        <v>73</v>
      </c>
      <c r="J76" s="4"/>
    </row>
  </sheetData>
  <mergeCells count="8">
    <mergeCell ref="C37:D37"/>
    <mergeCell ref="C4:D4"/>
    <mergeCell ref="A1:J1"/>
    <mergeCell ref="A2:J2"/>
    <mergeCell ref="G3:I3"/>
    <mergeCell ref="A34:J34"/>
    <mergeCell ref="A35:J35"/>
    <mergeCell ref="G36:I3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39"/>
  <sheetViews>
    <sheetView workbookViewId="0">
      <pane ySplit="2" topLeftCell="A17" activePane="bottomLeft" state="frozen"/>
      <selection pane="bottomLeft" activeCell="A2" sqref="A2"/>
    </sheetView>
  </sheetViews>
  <sheetFormatPr defaultColWidth="32.7109375" defaultRowHeight="15.75" x14ac:dyDescent="0.25"/>
  <cols>
    <col min="1" max="1" width="11.5703125" style="1" bestFit="1" customWidth="1"/>
    <col min="2" max="16384" width="32.7109375" style="1"/>
  </cols>
  <sheetData>
    <row r="1" spans="1:2" ht="36" customHeight="1" x14ac:dyDescent="0.25">
      <c r="A1" s="31" t="s">
        <v>145</v>
      </c>
      <c r="B1" s="31"/>
    </row>
    <row r="2" spans="1:2" x14ac:dyDescent="0.25">
      <c r="A2" s="7" t="s">
        <v>13</v>
      </c>
      <c r="B2" s="8" t="s">
        <v>14</v>
      </c>
    </row>
    <row r="3" spans="1:2" ht="15" customHeight="1" x14ac:dyDescent="0.25">
      <c r="A3" s="9" t="s">
        <v>15</v>
      </c>
      <c r="B3" s="2" t="s">
        <v>16</v>
      </c>
    </row>
    <row r="4" spans="1:2" x14ac:dyDescent="0.25">
      <c r="A4" s="9" t="s">
        <v>17</v>
      </c>
      <c r="B4" s="2" t="s">
        <v>18</v>
      </c>
    </row>
    <row r="5" spans="1:2" x14ac:dyDescent="0.25">
      <c r="A5" s="9" t="s">
        <v>19</v>
      </c>
      <c r="B5" s="2" t="s">
        <v>20</v>
      </c>
    </row>
    <row r="6" spans="1:2" x14ac:dyDescent="0.25">
      <c r="A6" s="9" t="s">
        <v>21</v>
      </c>
      <c r="B6" s="2" t="s">
        <v>22</v>
      </c>
    </row>
    <row r="7" spans="1:2" x14ac:dyDescent="0.25">
      <c r="A7" s="9" t="s">
        <v>23</v>
      </c>
      <c r="B7" s="2" t="s">
        <v>81</v>
      </c>
    </row>
    <row r="8" spans="1:2" x14ac:dyDescent="0.25">
      <c r="A8" s="9" t="s">
        <v>24</v>
      </c>
      <c r="B8" s="2" t="s">
        <v>25</v>
      </c>
    </row>
    <row r="9" spans="1:2" x14ac:dyDescent="0.25">
      <c r="A9" s="9" t="s">
        <v>26</v>
      </c>
      <c r="B9" s="2" t="s">
        <v>27</v>
      </c>
    </row>
    <row r="10" spans="1:2" x14ac:dyDescent="0.25">
      <c r="A10" s="9" t="s">
        <v>28</v>
      </c>
      <c r="B10" s="2" t="s">
        <v>29</v>
      </c>
    </row>
    <row r="11" spans="1:2" x14ac:dyDescent="0.25">
      <c r="A11" s="9" t="s">
        <v>30</v>
      </c>
      <c r="B11" s="2" t="s">
        <v>31</v>
      </c>
    </row>
    <row r="12" spans="1:2" x14ac:dyDescent="0.25">
      <c r="A12" s="9" t="s">
        <v>32</v>
      </c>
      <c r="B12" s="2" t="s">
        <v>33</v>
      </c>
    </row>
    <row r="13" spans="1:2" x14ac:dyDescent="0.25">
      <c r="A13" s="9" t="s">
        <v>34</v>
      </c>
      <c r="B13" s="2" t="s">
        <v>35</v>
      </c>
    </row>
    <row r="14" spans="1:2" x14ac:dyDescent="0.25">
      <c r="A14" s="9" t="s">
        <v>36</v>
      </c>
      <c r="B14" s="2" t="s">
        <v>37</v>
      </c>
    </row>
    <row r="15" spans="1:2" x14ac:dyDescent="0.25">
      <c r="A15" s="9" t="s">
        <v>38</v>
      </c>
      <c r="B15" s="2" t="s">
        <v>39</v>
      </c>
    </row>
    <row r="16" spans="1:2" x14ac:dyDescent="0.25">
      <c r="A16" s="9" t="s">
        <v>40</v>
      </c>
      <c r="B16" s="2" t="s">
        <v>41</v>
      </c>
    </row>
    <row r="17" spans="1:2" x14ac:dyDescent="0.25">
      <c r="A17" s="9" t="s">
        <v>42</v>
      </c>
      <c r="B17" s="2" t="s">
        <v>43</v>
      </c>
    </row>
    <row r="18" spans="1:2" x14ac:dyDescent="0.25">
      <c r="A18" s="9" t="s">
        <v>44</v>
      </c>
      <c r="B18" s="2" t="s">
        <v>45</v>
      </c>
    </row>
    <row r="19" spans="1:2" x14ac:dyDescent="0.25">
      <c r="A19" s="9" t="s">
        <v>46</v>
      </c>
      <c r="B19" s="2" t="s">
        <v>47</v>
      </c>
    </row>
    <row r="20" spans="1:2" x14ac:dyDescent="0.25">
      <c r="A20" s="9" t="s">
        <v>48</v>
      </c>
      <c r="B20" s="2" t="s">
        <v>49</v>
      </c>
    </row>
    <row r="21" spans="1:2" x14ac:dyDescent="0.25">
      <c r="A21" s="9" t="s">
        <v>50</v>
      </c>
      <c r="B21" s="2" t="s">
        <v>51</v>
      </c>
    </row>
    <row r="22" spans="1:2" x14ac:dyDescent="0.25">
      <c r="A22" s="9" t="s">
        <v>52</v>
      </c>
      <c r="B22" s="2" t="s">
        <v>53</v>
      </c>
    </row>
    <row r="23" spans="1:2" x14ac:dyDescent="0.25">
      <c r="A23" s="9" t="s">
        <v>54</v>
      </c>
      <c r="B23" s="2" t="s">
        <v>55</v>
      </c>
    </row>
    <row r="24" spans="1:2" x14ac:dyDescent="0.25">
      <c r="A24" s="9" t="s">
        <v>56</v>
      </c>
      <c r="B24" s="2" t="s">
        <v>57</v>
      </c>
    </row>
    <row r="25" spans="1:2" x14ac:dyDescent="0.25">
      <c r="A25" s="9" t="s">
        <v>58</v>
      </c>
      <c r="B25" s="2" t="s">
        <v>59</v>
      </c>
    </row>
    <row r="26" spans="1:2" x14ac:dyDescent="0.25">
      <c r="A26" s="9" t="s">
        <v>60</v>
      </c>
      <c r="B26" s="2" t="s">
        <v>61</v>
      </c>
    </row>
    <row r="27" spans="1:2" x14ac:dyDescent="0.25">
      <c r="A27" s="9" t="s">
        <v>62</v>
      </c>
      <c r="B27" s="2" t="s">
        <v>82</v>
      </c>
    </row>
    <row r="28" spans="1:2" x14ac:dyDescent="0.25">
      <c r="A28" s="9" t="s">
        <v>63</v>
      </c>
      <c r="B28" s="2" t="s">
        <v>64</v>
      </c>
    </row>
    <row r="29" spans="1:2" x14ac:dyDescent="0.25">
      <c r="A29" s="9" t="s">
        <v>65</v>
      </c>
      <c r="B29" s="2" t="s">
        <v>66</v>
      </c>
    </row>
    <row r="30" spans="1:2" x14ac:dyDescent="0.25">
      <c r="A30" s="9" t="s">
        <v>67</v>
      </c>
      <c r="B30" s="2" t="s">
        <v>68</v>
      </c>
    </row>
    <row r="31" spans="1:2" x14ac:dyDescent="0.25">
      <c r="A31" s="9" t="s">
        <v>69</v>
      </c>
      <c r="B31" s="2" t="s">
        <v>70</v>
      </c>
    </row>
    <row r="32" spans="1:2" x14ac:dyDescent="0.25">
      <c r="A32" s="9" t="s">
        <v>71</v>
      </c>
      <c r="B32" s="2" t="s">
        <v>72</v>
      </c>
    </row>
    <row r="33" spans="1:2" x14ac:dyDescent="0.25">
      <c r="A33" s="9" t="s">
        <v>73</v>
      </c>
      <c r="B33" s="2" t="s">
        <v>74</v>
      </c>
    </row>
    <row r="34" spans="1:2" x14ac:dyDescent="0.25">
      <c r="A34" s="9" t="s">
        <v>75</v>
      </c>
      <c r="B34" s="2" t="s">
        <v>83</v>
      </c>
    </row>
    <row r="35" spans="1:2" x14ac:dyDescent="0.25">
      <c r="A35" s="9" t="s">
        <v>76</v>
      </c>
      <c r="B35" s="2" t="s">
        <v>84</v>
      </c>
    </row>
    <row r="36" spans="1:2" x14ac:dyDescent="0.25">
      <c r="A36" s="9" t="s">
        <v>77</v>
      </c>
      <c r="B36" s="2" t="s">
        <v>85</v>
      </c>
    </row>
    <row r="37" spans="1:2" x14ac:dyDescent="0.25">
      <c r="A37" s="9" t="s">
        <v>78</v>
      </c>
      <c r="B37" s="2" t="s">
        <v>79</v>
      </c>
    </row>
    <row r="38" spans="1:2" ht="18.600000000000001" customHeight="1" x14ac:dyDescent="0.25">
      <c r="A38" s="9" t="s">
        <v>86</v>
      </c>
      <c r="B38" s="2" t="s">
        <v>87</v>
      </c>
    </row>
    <row r="39" spans="1:2" x14ac:dyDescent="0.25">
      <c r="A39" s="6"/>
      <c r="B39" s="6"/>
    </row>
  </sheetData>
  <mergeCells count="1">
    <mergeCell ref="A1:B1"/>
  </mergeCells>
  <pageMargins left="0.70866141732283461" right="0.70866141732283461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 Layout CMST</vt:lpstr>
      <vt:lpstr>State code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Soumendra</dc:creator>
  <cp:lastModifiedBy>Vaidya R</cp:lastModifiedBy>
  <cp:lastPrinted>2019-02-26T09:18:14Z</cp:lastPrinted>
  <dcterms:created xsi:type="dcterms:W3CDTF">2019-02-26T05:25:44Z</dcterms:created>
  <dcterms:modified xsi:type="dcterms:W3CDTF">2025-06-03T09:00:29Z</dcterms:modified>
</cp:coreProperties>
</file>